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D:\123\ЗВІТИ\ЗВІТИ 2020\ЗВІТИ\НА САЙТ ОЦЗ\2021\СТАТИСТИЧНА ІНФОРМАЦІЯ\2. Надання послуг окремим категоріям громадян\12\"/>
    </mc:Choice>
  </mc:AlternateContent>
  <xr:revisionPtr revIDLastSave="0" documentId="13_ncr:1_{A4B10B22-7915-4336-93F6-B6BCE45F7A20}" xr6:coauthVersionLast="45" xr6:coauthVersionMax="45" xr10:uidLastSave="{00000000-0000-0000-0000-000000000000}"/>
  <bookViews>
    <workbookView xWindow="-120" yWindow="-120" windowWidth="29040" windowHeight="15990" tabRatio="950" xr2:uid="{00000000-000D-0000-FFFF-FFFF00000000}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рівіврч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'10'!$A$1:$AB$38</definedName>
    <definedName name="_xlnm.Print_Area" localSheetId="10">'11'!$A$1:$I$20</definedName>
    <definedName name="_xlnm.Print_Area" localSheetId="11">'12'!$A$1:$AB$38</definedName>
    <definedName name="_xlnm.Print_Area" localSheetId="12">'13'!$A$1:$AB$38</definedName>
    <definedName name="_xlnm.Print_Area" localSheetId="13">'14'!$A$1:$I$20</definedName>
    <definedName name="_xlnm.Print_Area" localSheetId="14">'15'!$A$1:$AB$37</definedName>
    <definedName name="_xlnm.Print_Area" localSheetId="15">'16'!$A$1:$AB$37</definedName>
    <definedName name="_xlnm.Print_Area" localSheetId="1">'2'!$A$1:$AB$36</definedName>
    <definedName name="_xlnm.Print_Area" localSheetId="2">'3'!$A$1:$E$17</definedName>
    <definedName name="_xlnm.Print_Area" localSheetId="3">'4'!$A$1:$AB$36</definedName>
    <definedName name="_xlnm.Print_Area" localSheetId="4">'5'!$A$1:$E$18</definedName>
    <definedName name="_xlnm.Print_Area" localSheetId="5">'6'!$A$1:$AB$37</definedName>
    <definedName name="_xlnm.Print_Area" localSheetId="6">'7'!$A$1:$E$18</definedName>
    <definedName name="_xlnm.Print_Area" localSheetId="7">'8'!$A$1:$AB$35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5" i="31" l="1"/>
  <c r="Z35" i="31"/>
  <c r="X35" i="31"/>
  <c r="Y35" i="31" s="1"/>
  <c r="W35" i="31"/>
  <c r="V35" i="31"/>
  <c r="U35" i="31"/>
  <c r="T35" i="31"/>
  <c r="R35" i="31"/>
  <c r="S35" i="31" s="1"/>
  <c r="Q35" i="31"/>
  <c r="O35" i="31"/>
  <c r="P35" i="31" s="1"/>
  <c r="N35" i="31"/>
  <c r="L35" i="31"/>
  <c r="M35" i="31" s="1"/>
  <c r="K35" i="31"/>
  <c r="J35" i="31"/>
  <c r="I35" i="31"/>
  <c r="H35" i="31"/>
  <c r="F35" i="31"/>
  <c r="G35" i="31" s="1"/>
  <c r="E35" i="31"/>
  <c r="C35" i="31"/>
  <c r="D35" i="31" s="1"/>
  <c r="B35" i="31"/>
  <c r="AA34" i="31"/>
  <c r="Z34" i="31"/>
  <c r="X34" i="31"/>
  <c r="Y34" i="31" s="1"/>
  <c r="W34" i="31"/>
  <c r="U34" i="31"/>
  <c r="V34" i="31" s="1"/>
  <c r="T34" i="31"/>
  <c r="R34" i="31"/>
  <c r="S34" i="31" s="1"/>
  <c r="Q34" i="31"/>
  <c r="O34" i="31"/>
  <c r="N34" i="31"/>
  <c r="L34" i="31"/>
  <c r="K34" i="31"/>
  <c r="J34" i="31"/>
  <c r="I34" i="31"/>
  <c r="H34" i="31"/>
  <c r="F34" i="31"/>
  <c r="G34" i="31" s="1"/>
  <c r="E34" i="31"/>
  <c r="C34" i="31"/>
  <c r="D34" i="31" s="1"/>
  <c r="B34" i="31"/>
  <c r="AA33" i="31"/>
  <c r="Z33" i="31"/>
  <c r="X33" i="31"/>
  <c r="Y33" i="31" s="1"/>
  <c r="W33" i="31"/>
  <c r="U33" i="31"/>
  <c r="V33" i="31" s="1"/>
  <c r="T33" i="31"/>
  <c r="R33" i="31"/>
  <c r="S33" i="31" s="1"/>
  <c r="Q33" i="31"/>
  <c r="O33" i="31"/>
  <c r="N33" i="31"/>
  <c r="L33" i="31"/>
  <c r="M33" i="31" s="1"/>
  <c r="K33" i="31"/>
  <c r="I33" i="31"/>
  <c r="J33" i="31" s="1"/>
  <c r="H33" i="31"/>
  <c r="G33" i="31"/>
  <c r="F33" i="31"/>
  <c r="E33" i="31"/>
  <c r="C33" i="31"/>
  <c r="D33" i="31" s="1"/>
  <c r="B33" i="31"/>
  <c r="AA32" i="31"/>
  <c r="Z32" i="31"/>
  <c r="Y32" i="31"/>
  <c r="X32" i="31"/>
  <c r="W32" i="31"/>
  <c r="U32" i="31"/>
  <c r="V32" i="31" s="1"/>
  <c r="T32" i="31"/>
  <c r="R32" i="31"/>
  <c r="S32" i="31" s="1"/>
  <c r="Q32" i="31"/>
  <c r="O32" i="31"/>
  <c r="N32" i="31"/>
  <c r="L32" i="31"/>
  <c r="K32" i="31"/>
  <c r="I32" i="31"/>
  <c r="H32" i="31"/>
  <c r="F32" i="31"/>
  <c r="G32" i="31" s="1"/>
  <c r="E32" i="31"/>
  <c r="C32" i="31"/>
  <c r="D32" i="31" s="1"/>
  <c r="B32" i="31"/>
  <c r="AA31" i="31"/>
  <c r="Z31" i="31"/>
  <c r="X31" i="31"/>
  <c r="W31" i="31"/>
  <c r="U31" i="31"/>
  <c r="T31" i="31"/>
  <c r="R31" i="31"/>
  <c r="Q31" i="31"/>
  <c r="O31" i="31"/>
  <c r="N31" i="31"/>
  <c r="L31" i="31"/>
  <c r="K31" i="31"/>
  <c r="I31" i="31"/>
  <c r="H31" i="31"/>
  <c r="F31" i="31"/>
  <c r="E31" i="31"/>
  <c r="C31" i="31"/>
  <c r="B31" i="31"/>
  <c r="AA30" i="31"/>
  <c r="Z30" i="31"/>
  <c r="X30" i="31"/>
  <c r="W30" i="31"/>
  <c r="U30" i="31"/>
  <c r="T30" i="31"/>
  <c r="R30" i="31"/>
  <c r="Q30" i="31"/>
  <c r="O30" i="31"/>
  <c r="N30" i="31"/>
  <c r="L30" i="31"/>
  <c r="K30" i="31"/>
  <c r="I30" i="31"/>
  <c r="H30" i="31"/>
  <c r="F30" i="31"/>
  <c r="E30" i="31"/>
  <c r="C30" i="31"/>
  <c r="B30" i="31"/>
  <c r="AA29" i="31"/>
  <c r="Z29" i="31"/>
  <c r="X29" i="31"/>
  <c r="Y29" i="31" s="1"/>
  <c r="W29" i="31"/>
  <c r="U29" i="31"/>
  <c r="V29" i="31" s="1"/>
  <c r="T29" i="31"/>
  <c r="R29" i="31"/>
  <c r="S29" i="31" s="1"/>
  <c r="Q29" i="31"/>
  <c r="O29" i="31"/>
  <c r="N29" i="31"/>
  <c r="L29" i="31"/>
  <c r="M29" i="31" s="1"/>
  <c r="K29" i="31"/>
  <c r="I29" i="31"/>
  <c r="J29" i="31" s="1"/>
  <c r="H29" i="31"/>
  <c r="G29" i="31"/>
  <c r="F29" i="31"/>
  <c r="E29" i="31"/>
  <c r="C29" i="31"/>
  <c r="D29" i="31" s="1"/>
  <c r="B29" i="31"/>
  <c r="AA28" i="31"/>
  <c r="Z28" i="31"/>
  <c r="Y28" i="31"/>
  <c r="X28" i="31"/>
  <c r="W28" i="31"/>
  <c r="U28" i="31"/>
  <c r="V28" i="31" s="1"/>
  <c r="T28" i="31"/>
  <c r="R28" i="31"/>
  <c r="S28" i="31" s="1"/>
  <c r="Q28" i="31"/>
  <c r="O28" i="31"/>
  <c r="N28" i="31"/>
  <c r="L28" i="31"/>
  <c r="K28" i="31"/>
  <c r="I28" i="31"/>
  <c r="J28" i="31" s="1"/>
  <c r="H28" i="31"/>
  <c r="G28" i="31"/>
  <c r="F28" i="31"/>
  <c r="E28" i="31"/>
  <c r="C28" i="31"/>
  <c r="D28" i="31" s="1"/>
  <c r="B28" i="31"/>
  <c r="AA27" i="31"/>
  <c r="Z27" i="31"/>
  <c r="Y27" i="31"/>
  <c r="X27" i="31"/>
  <c r="W27" i="31"/>
  <c r="U27" i="31"/>
  <c r="V27" i="31" s="1"/>
  <c r="T27" i="31"/>
  <c r="R27" i="31"/>
  <c r="S27" i="31" s="1"/>
  <c r="Q27" i="31"/>
  <c r="O27" i="31"/>
  <c r="N27" i="31"/>
  <c r="L27" i="31"/>
  <c r="K27" i="31"/>
  <c r="I27" i="31"/>
  <c r="H27" i="31"/>
  <c r="F27" i="31"/>
  <c r="E27" i="31"/>
  <c r="C27" i="31"/>
  <c r="D27" i="31" s="1"/>
  <c r="B27" i="31"/>
  <c r="AA26" i="31"/>
  <c r="Z26" i="31"/>
  <c r="X26" i="31"/>
  <c r="W26" i="31"/>
  <c r="U26" i="31"/>
  <c r="T26" i="31"/>
  <c r="R26" i="31"/>
  <c r="S26" i="31" s="1"/>
  <c r="Q26" i="31"/>
  <c r="O26" i="31"/>
  <c r="N26" i="31"/>
  <c r="L26" i="31"/>
  <c r="K26" i="31"/>
  <c r="I26" i="31"/>
  <c r="H26" i="31"/>
  <c r="F26" i="31"/>
  <c r="G26" i="31" s="1"/>
  <c r="E26" i="31"/>
  <c r="C26" i="31"/>
  <c r="D26" i="31" s="1"/>
  <c r="B26" i="31"/>
  <c r="AA25" i="31"/>
  <c r="Z25" i="31"/>
  <c r="X25" i="31"/>
  <c r="Y25" i="31" s="1"/>
  <c r="W25" i="31"/>
  <c r="U25" i="31"/>
  <c r="V25" i="31" s="1"/>
  <c r="T25" i="31"/>
  <c r="R25" i="31"/>
  <c r="S25" i="31" s="1"/>
  <c r="Q25" i="31"/>
  <c r="O25" i="31"/>
  <c r="N25" i="31"/>
  <c r="L25" i="31"/>
  <c r="K25" i="31"/>
  <c r="J25" i="31"/>
  <c r="I25" i="31"/>
  <c r="H25" i="31"/>
  <c r="F25" i="31"/>
  <c r="G25" i="31" s="1"/>
  <c r="E25" i="31"/>
  <c r="C25" i="31"/>
  <c r="D25" i="31" s="1"/>
  <c r="B25" i="31"/>
  <c r="AA24" i="31"/>
  <c r="Z24" i="31"/>
  <c r="X24" i="31"/>
  <c r="Y24" i="31" s="1"/>
  <c r="W24" i="31"/>
  <c r="U24" i="31"/>
  <c r="V24" i="31" s="1"/>
  <c r="T24" i="31"/>
  <c r="R24" i="31"/>
  <c r="S24" i="31" s="1"/>
  <c r="Q24" i="31"/>
  <c r="O24" i="31"/>
  <c r="N24" i="31"/>
  <c r="L24" i="31"/>
  <c r="K24" i="31"/>
  <c r="J24" i="31"/>
  <c r="I24" i="31"/>
  <c r="H24" i="31"/>
  <c r="F24" i="31"/>
  <c r="G24" i="31" s="1"/>
  <c r="E24" i="31"/>
  <c r="C24" i="31"/>
  <c r="D24" i="31" s="1"/>
  <c r="B24" i="31"/>
  <c r="AA23" i="31"/>
  <c r="Z23" i="31"/>
  <c r="X23" i="31"/>
  <c r="Y23" i="31" s="1"/>
  <c r="W23" i="31"/>
  <c r="U23" i="31"/>
  <c r="V23" i="31" s="1"/>
  <c r="T23" i="31"/>
  <c r="R23" i="31"/>
  <c r="S23" i="31" s="1"/>
  <c r="Q23" i="31"/>
  <c r="O23" i="31"/>
  <c r="N23" i="31"/>
  <c r="L23" i="31"/>
  <c r="K23" i="31"/>
  <c r="I23" i="31"/>
  <c r="H23" i="31"/>
  <c r="F23" i="31"/>
  <c r="G23" i="31" s="1"/>
  <c r="E23" i="31"/>
  <c r="C23" i="31"/>
  <c r="D23" i="31" s="1"/>
  <c r="B23" i="31"/>
  <c r="AA22" i="31"/>
  <c r="Z22" i="31"/>
  <c r="X22" i="31"/>
  <c r="Y22" i="31" s="1"/>
  <c r="W22" i="31"/>
  <c r="U22" i="31"/>
  <c r="V22" i="31" s="1"/>
  <c r="T22" i="31"/>
  <c r="S22" i="31"/>
  <c r="R22" i="31"/>
  <c r="Q22" i="31"/>
  <c r="O22" i="31"/>
  <c r="N22" i="31"/>
  <c r="L22" i="31"/>
  <c r="K22" i="31"/>
  <c r="I22" i="31"/>
  <c r="H22" i="31"/>
  <c r="F22" i="31"/>
  <c r="G22" i="31" s="1"/>
  <c r="E22" i="31"/>
  <c r="D22" i="31"/>
  <c r="C22" i="31"/>
  <c r="B22" i="31"/>
  <c r="AA21" i="31"/>
  <c r="Z21" i="31"/>
  <c r="X21" i="31"/>
  <c r="Y21" i="31" s="1"/>
  <c r="W21" i="31"/>
  <c r="V21" i="31"/>
  <c r="U21" i="31"/>
  <c r="T21" i="31"/>
  <c r="R21" i="31"/>
  <c r="S21" i="31" s="1"/>
  <c r="Q21" i="31"/>
  <c r="O21" i="31"/>
  <c r="N21" i="31"/>
  <c r="L21" i="31"/>
  <c r="K21" i="31"/>
  <c r="I21" i="31"/>
  <c r="H21" i="31"/>
  <c r="G21" i="31"/>
  <c r="F21" i="31"/>
  <c r="E21" i="31"/>
  <c r="C21" i="31"/>
  <c r="D21" i="31" s="1"/>
  <c r="B21" i="31"/>
  <c r="AA20" i="31"/>
  <c r="Z20" i="31"/>
  <c r="Y20" i="31"/>
  <c r="X20" i="31"/>
  <c r="W20" i="31"/>
  <c r="U20" i="31"/>
  <c r="V20" i="31" s="1"/>
  <c r="T20" i="31"/>
  <c r="R20" i="31"/>
  <c r="S20" i="31" s="1"/>
  <c r="Q20" i="31"/>
  <c r="O20" i="31"/>
  <c r="N20" i="31"/>
  <c r="L20" i="31"/>
  <c r="K20" i="31"/>
  <c r="I20" i="31"/>
  <c r="H20" i="31"/>
  <c r="F20" i="31"/>
  <c r="G20" i="31" s="1"/>
  <c r="E20" i="31"/>
  <c r="C20" i="31"/>
  <c r="D20" i="31" s="1"/>
  <c r="B20" i="31"/>
  <c r="AA19" i="31"/>
  <c r="Z19" i="31"/>
  <c r="X19" i="31"/>
  <c r="Y19" i="31" s="1"/>
  <c r="W19" i="31"/>
  <c r="U19" i="31"/>
  <c r="V19" i="31" s="1"/>
  <c r="T19" i="31"/>
  <c r="R19" i="31"/>
  <c r="S19" i="31" s="1"/>
  <c r="Q19" i="31"/>
  <c r="O19" i="31"/>
  <c r="N19" i="31"/>
  <c r="L19" i="31"/>
  <c r="K19" i="31"/>
  <c r="I19" i="31"/>
  <c r="H19" i="31"/>
  <c r="F19" i="31"/>
  <c r="G19" i="31" s="1"/>
  <c r="E19" i="31"/>
  <c r="C19" i="31"/>
  <c r="D19" i="31" s="1"/>
  <c r="B19" i="31"/>
  <c r="AA18" i="31"/>
  <c r="Z18" i="31"/>
  <c r="X18" i="31"/>
  <c r="Y18" i="31" s="1"/>
  <c r="W18" i="31"/>
  <c r="U18" i="31"/>
  <c r="V18" i="31" s="1"/>
  <c r="T18" i="31"/>
  <c r="S18" i="31"/>
  <c r="R18" i="31"/>
  <c r="Q18" i="31"/>
  <c r="O18" i="31"/>
  <c r="N18" i="31"/>
  <c r="L18" i="31"/>
  <c r="K18" i="31"/>
  <c r="I18" i="31"/>
  <c r="H18" i="31"/>
  <c r="F18" i="31"/>
  <c r="G18" i="31" s="1"/>
  <c r="E18" i="31"/>
  <c r="D18" i="31"/>
  <c r="C18" i="31"/>
  <c r="B18" i="31"/>
  <c r="AA17" i="31"/>
  <c r="Z17" i="31"/>
  <c r="X17" i="31"/>
  <c r="W17" i="31"/>
  <c r="U17" i="31"/>
  <c r="T17" i="31"/>
  <c r="R17" i="31"/>
  <c r="S17" i="31" s="1"/>
  <c r="Q17" i="31"/>
  <c r="O17" i="31"/>
  <c r="N17" i="31"/>
  <c r="L17" i="31"/>
  <c r="M17" i="31" s="1"/>
  <c r="K17" i="31"/>
  <c r="I17" i="31"/>
  <c r="J17" i="31" s="1"/>
  <c r="H17" i="31"/>
  <c r="G17" i="31"/>
  <c r="F17" i="31"/>
  <c r="E17" i="31"/>
  <c r="C17" i="31"/>
  <c r="D17" i="31" s="1"/>
  <c r="B17" i="31"/>
  <c r="AA16" i="31"/>
  <c r="Z16" i="31"/>
  <c r="Y16" i="31"/>
  <c r="X16" i="31"/>
  <c r="W16" i="31"/>
  <c r="U16" i="31"/>
  <c r="V16" i="31" s="1"/>
  <c r="T16" i="31"/>
  <c r="R16" i="31"/>
  <c r="S16" i="31" s="1"/>
  <c r="Q16" i="31"/>
  <c r="O16" i="31"/>
  <c r="N16" i="31"/>
  <c r="L16" i="31"/>
  <c r="K16" i="31"/>
  <c r="I16" i="31"/>
  <c r="J16" i="31" s="1"/>
  <c r="H16" i="31"/>
  <c r="G16" i="31"/>
  <c r="F16" i="31"/>
  <c r="E16" i="31"/>
  <c r="C16" i="31"/>
  <c r="D16" i="31" s="1"/>
  <c r="B16" i="31"/>
  <c r="AA15" i="31"/>
  <c r="Z15" i="31"/>
  <c r="Y15" i="31"/>
  <c r="X15" i="31"/>
  <c r="W15" i="31"/>
  <c r="U15" i="31"/>
  <c r="V15" i="31" s="1"/>
  <c r="T15" i="31"/>
  <c r="R15" i="31"/>
  <c r="S15" i="31" s="1"/>
  <c r="Q15" i="31"/>
  <c r="O15" i="31"/>
  <c r="N15" i="31"/>
  <c r="L15" i="31"/>
  <c r="K15" i="31"/>
  <c r="I15" i="31"/>
  <c r="J15" i="31" s="1"/>
  <c r="H15" i="31"/>
  <c r="G15" i="31"/>
  <c r="F15" i="31"/>
  <c r="E15" i="31"/>
  <c r="C15" i="31"/>
  <c r="D15" i="31" s="1"/>
  <c r="B15" i="31"/>
  <c r="AA14" i="31"/>
  <c r="Z14" i="31"/>
  <c r="X14" i="31"/>
  <c r="W14" i="31"/>
  <c r="U14" i="31"/>
  <c r="T14" i="31"/>
  <c r="R14" i="31"/>
  <c r="S14" i="31" s="1"/>
  <c r="Q14" i="31"/>
  <c r="O14" i="31"/>
  <c r="N14" i="31"/>
  <c r="L14" i="31"/>
  <c r="K14" i="31"/>
  <c r="I14" i="31"/>
  <c r="H14" i="31"/>
  <c r="F14" i="31"/>
  <c r="G14" i="31" s="1"/>
  <c r="E14" i="31"/>
  <c r="C14" i="31"/>
  <c r="D14" i="31" s="1"/>
  <c r="B14" i="31"/>
  <c r="AA13" i="31"/>
  <c r="Z13" i="31"/>
  <c r="X13" i="31"/>
  <c r="Y13" i="31" s="1"/>
  <c r="W13" i="31"/>
  <c r="U13" i="31"/>
  <c r="V13" i="31" s="1"/>
  <c r="T13" i="31"/>
  <c r="R13" i="31"/>
  <c r="S13" i="31" s="1"/>
  <c r="Q13" i="31"/>
  <c r="O13" i="31"/>
  <c r="N13" i="31"/>
  <c r="L13" i="31"/>
  <c r="K13" i="31"/>
  <c r="J13" i="31"/>
  <c r="I13" i="31"/>
  <c r="H13" i="31"/>
  <c r="F13" i="31"/>
  <c r="G13" i="31" s="1"/>
  <c r="E13" i="31"/>
  <c r="C13" i="31"/>
  <c r="D13" i="31" s="1"/>
  <c r="B13" i="31"/>
  <c r="AA12" i="31"/>
  <c r="Z12" i="31"/>
  <c r="X12" i="31"/>
  <c r="Y12" i="31" s="1"/>
  <c r="W12" i="31"/>
  <c r="U12" i="31"/>
  <c r="V12" i="31" s="1"/>
  <c r="T12" i="31"/>
  <c r="R12" i="31"/>
  <c r="S12" i="31" s="1"/>
  <c r="Q12" i="31"/>
  <c r="O12" i="31"/>
  <c r="N12" i="31"/>
  <c r="L12" i="31"/>
  <c r="K12" i="31"/>
  <c r="J12" i="31"/>
  <c r="I12" i="31"/>
  <c r="H12" i="31"/>
  <c r="F12" i="31"/>
  <c r="G12" i="31" s="1"/>
  <c r="E12" i="31"/>
  <c r="C12" i="31"/>
  <c r="D12" i="31" s="1"/>
  <c r="B12" i="31"/>
  <c r="AA11" i="31"/>
  <c r="Z11" i="31"/>
  <c r="X11" i="31"/>
  <c r="Y11" i="31" s="1"/>
  <c r="W11" i="31"/>
  <c r="U11" i="31"/>
  <c r="V11" i="31" s="1"/>
  <c r="T11" i="31"/>
  <c r="R11" i="31"/>
  <c r="S11" i="31" s="1"/>
  <c r="Q11" i="31"/>
  <c r="O11" i="31"/>
  <c r="N11" i="31"/>
  <c r="L11" i="31"/>
  <c r="K11" i="31"/>
  <c r="J11" i="31"/>
  <c r="I11" i="31"/>
  <c r="H11" i="31"/>
  <c r="F11" i="31"/>
  <c r="G11" i="31" s="1"/>
  <c r="E11" i="31"/>
  <c r="C11" i="31"/>
  <c r="D11" i="31" s="1"/>
  <c r="B11" i="31"/>
  <c r="AA10" i="31"/>
  <c r="Z10" i="31"/>
  <c r="X10" i="31"/>
  <c r="Y10" i="31" s="1"/>
  <c r="W10" i="31"/>
  <c r="U10" i="31"/>
  <c r="V10" i="31" s="1"/>
  <c r="T10" i="31"/>
  <c r="R10" i="31"/>
  <c r="S10" i="31" s="1"/>
  <c r="Q10" i="31"/>
  <c r="O10" i="31"/>
  <c r="N10" i="31"/>
  <c r="L10" i="31"/>
  <c r="M10" i="31" s="1"/>
  <c r="K10" i="31"/>
  <c r="I10" i="31"/>
  <c r="J10" i="31" s="1"/>
  <c r="H10" i="31"/>
  <c r="G10" i="31"/>
  <c r="F10" i="31"/>
  <c r="E10" i="31"/>
  <c r="C10" i="31"/>
  <c r="D10" i="31" s="1"/>
  <c r="B10" i="31"/>
  <c r="AA9" i="31"/>
  <c r="Z9" i="31"/>
  <c r="Y9" i="31"/>
  <c r="X9" i="31"/>
  <c r="W9" i="31"/>
  <c r="U9" i="31"/>
  <c r="V9" i="31" s="1"/>
  <c r="T9" i="31"/>
  <c r="R9" i="31"/>
  <c r="S9" i="31" s="1"/>
  <c r="Q9" i="31"/>
  <c r="O9" i="31"/>
  <c r="N9" i="31"/>
  <c r="L9" i="31"/>
  <c r="K9" i="31"/>
  <c r="I9" i="31"/>
  <c r="J9" i="31" s="1"/>
  <c r="H9" i="31"/>
  <c r="G9" i="31"/>
  <c r="F9" i="31"/>
  <c r="E9" i="31"/>
  <c r="C9" i="31"/>
  <c r="D9" i="31" s="1"/>
  <c r="B9" i="31"/>
  <c r="AA8" i="31"/>
  <c r="Z8" i="31"/>
  <c r="X8" i="31"/>
  <c r="W8" i="31"/>
  <c r="U8" i="31"/>
  <c r="T8" i="31"/>
  <c r="R8" i="31"/>
  <c r="S8" i="31" s="1"/>
  <c r="Q8" i="31"/>
  <c r="O8" i="31"/>
  <c r="N8" i="31"/>
  <c r="L8" i="31"/>
  <c r="M8" i="31" s="1"/>
  <c r="K8" i="31"/>
  <c r="I8" i="31"/>
  <c r="J8" i="31" s="1"/>
  <c r="H8" i="31"/>
  <c r="F8" i="31"/>
  <c r="G8" i="31" s="1"/>
  <c r="E8" i="31"/>
  <c r="D8" i="31"/>
  <c r="C8" i="31"/>
  <c r="B8" i="31"/>
  <c r="AA7" i="31"/>
  <c r="Z7" i="31"/>
  <c r="X7" i="31"/>
  <c r="Y7" i="31" s="1"/>
  <c r="W7" i="31"/>
  <c r="V7" i="31"/>
  <c r="U7" i="31"/>
  <c r="T7" i="31"/>
  <c r="R7" i="31"/>
  <c r="S7" i="31" s="1"/>
  <c r="Q7" i="31"/>
  <c r="O7" i="31"/>
  <c r="N7" i="31"/>
  <c r="L7" i="31"/>
  <c r="K7" i="31"/>
  <c r="I7" i="31"/>
  <c r="H7" i="31"/>
  <c r="G7" i="31"/>
  <c r="F7" i="31"/>
  <c r="E7" i="31"/>
  <c r="C7" i="31"/>
  <c r="D7" i="31" s="1"/>
  <c r="B7" i="31"/>
  <c r="AA6" i="31"/>
  <c r="Z6" i="31"/>
  <c r="Y6" i="31"/>
  <c r="X6" i="31"/>
  <c r="W6" i="31"/>
  <c r="U6" i="31"/>
  <c r="V6" i="31" s="1"/>
  <c r="T6" i="31"/>
  <c r="R6" i="31"/>
  <c r="S6" i="31" s="1"/>
  <c r="Q6" i="31"/>
  <c r="O6" i="31"/>
  <c r="P6" i="31" s="1"/>
  <c r="N6" i="31"/>
  <c r="M6" i="31"/>
  <c r="L6" i="31"/>
  <c r="K6" i="31"/>
  <c r="I6" i="31"/>
  <c r="J6" i="31" s="1"/>
  <c r="H6" i="31"/>
  <c r="F6" i="31"/>
  <c r="G6" i="31" s="1"/>
  <c r="E6" i="31"/>
  <c r="C6" i="31"/>
  <c r="D6" i="31" s="1"/>
  <c r="B6" i="31"/>
  <c r="E18" i="43"/>
  <c r="C18" i="43"/>
  <c r="D18" i="43" s="1"/>
  <c r="B18" i="43"/>
  <c r="E17" i="43"/>
  <c r="C17" i="43"/>
  <c r="D17" i="43" s="1"/>
  <c r="B17" i="43"/>
  <c r="E16" i="43"/>
  <c r="C16" i="43"/>
  <c r="D16" i="43" s="1"/>
  <c r="B16" i="43"/>
  <c r="E11" i="43"/>
  <c r="C11" i="43"/>
  <c r="D11" i="43" s="1"/>
  <c r="B11" i="43"/>
  <c r="E10" i="43"/>
  <c r="C10" i="43"/>
  <c r="D10" i="43" s="1"/>
  <c r="B10" i="43"/>
  <c r="E9" i="43"/>
  <c r="C9" i="43"/>
  <c r="D9" i="43" s="1"/>
  <c r="B9" i="43"/>
  <c r="E8" i="43"/>
  <c r="C8" i="43"/>
  <c r="D8" i="43" s="1"/>
  <c r="B8" i="43"/>
  <c r="E7" i="43"/>
  <c r="C7" i="43"/>
  <c r="D7" i="43" s="1"/>
  <c r="B7" i="43"/>
  <c r="E6" i="43"/>
  <c r="C6" i="43"/>
  <c r="D6" i="43" s="1"/>
  <c r="B6" i="43"/>
</calcChain>
</file>

<file path=xl/sharedStrings.xml><?xml version="1.0" encoding="utf-8"?>
<sst xmlns="http://schemas.openxmlformats.org/spreadsheetml/2006/main" count="741" uniqueCount="128">
  <si>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</si>
  <si>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</si>
  <si>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</si>
  <si>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</si>
  <si>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</si>
  <si>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</si>
  <si>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</si>
  <si>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</si>
  <si>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</si>
  <si>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</si>
  <si>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</si>
  <si>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</si>
  <si>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</si>
  <si>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</si>
  <si>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</si>
  <si>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</si>
  <si>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</si>
  <si>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</si>
  <si>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</si>
  <si>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</si>
  <si>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</si>
  <si>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</si>
  <si>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</si>
  <si>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</si>
  <si>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</si>
  <si>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</si>
  <si>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</si>
  <si>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</si>
  <si>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</si>
  <si>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</si>
  <si>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</si>
  <si>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</si>
  <si>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</si>
  <si>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</si>
  <si>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</si>
  <si>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</si>
  <si>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</si>
  <si>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</si>
  <si>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</si>
  <si>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</si>
  <si>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</si>
  <si>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</si>
  <si>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</si>
  <si>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</si>
  <si>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</si>
  <si>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</si>
  <si>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</si>
  <si>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</si>
  <si>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</si>
  <si>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</si>
  <si>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Надання послуг Державною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</si>
  <si>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Державною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</si>
  <si>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</si>
  <si>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 xml:space="preserve">Надання послуг Державною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</si>
  <si>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</si>
  <si>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</si>
  <si>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t>Надання послуг Державною службою зайнятості</t>
  </si>
  <si>
    <r>
      <t>Надання послуг Державною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</si>
  <si>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</si>
  <si>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Державною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</si>
  <si>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у січні      2021 р.</t>
  </si>
  <si>
    <t>на                            1 лютого             2020 р.</t>
  </si>
  <si>
    <t>на                            1 лютого            2021 р.</t>
  </si>
  <si>
    <t xml:space="preserve"> у січні                  2020 р.</t>
  </si>
  <si>
    <t>2021</t>
  </si>
  <si>
    <t>у % 2021         до 2020</t>
  </si>
  <si>
    <t>Всього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</si>
  <si>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</si>
  <si>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</si>
  <si>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</si>
  <si>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</si>
  <si>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</si>
  <si>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</si>
  <si>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</si>
  <si>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</si>
  <si>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</si>
  <si>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</si>
  <si>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</si>
  <si>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</si>
  <si>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</si>
  <si>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</si>
  <si>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</si>
  <si>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</si>
  <si>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</si>
  <si>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</si>
  <si>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</si>
  <si>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</si>
  <si>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</si>
  <si>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</si>
  <si>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</si>
  <si>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</si>
  <si>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</si>
  <si>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</si>
  <si>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ОЦЗ</t>
  </si>
  <si>
    <t>Ладижинська міська філія Вінницького обласного центру зайнятості</t>
  </si>
  <si>
    <t>ВІННИЦЬКИЙ МІСЬКИЙ ЦЕНТР ЗАЙНЯТОСТІ</t>
  </si>
  <si>
    <t>Отримували послуги, 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</si>
  <si>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</si>
  <si>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</si>
  <si>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</si>
  <si>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</si>
  <si>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</si>
  <si>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 осіб</t>
  </si>
  <si>
    <t>Отримували допомогу по безробіттю,  осіб</t>
  </si>
  <si>
    <t>2021 р.</t>
  </si>
  <si>
    <t>Всього отримали роботу (у т.ч. до набуття статусу безробітного),  осіб</t>
  </si>
  <si>
    <t>Проходили професійне навчання, осіб</t>
  </si>
  <si>
    <t>Отримували послуги, осіб</t>
  </si>
  <si>
    <t>Кількість безробітних, охоплених профорієнтаційними послугами, осіб</t>
  </si>
  <si>
    <t>Отримували послуги,осіб</t>
  </si>
  <si>
    <t>Отримували допомогу по безробіттю, осіб</t>
  </si>
  <si>
    <t xml:space="preserve"> у січні-грудні 2020 р.</t>
  </si>
  <si>
    <t xml:space="preserve">   у січні-грудні 2021 р.</t>
  </si>
  <si>
    <t xml:space="preserve">  1 січня 2021р.</t>
  </si>
  <si>
    <t xml:space="preserve">  1 січня 2022 р.</t>
  </si>
  <si>
    <r>
      <t xml:space="preserve">    Надання послуг Державною службою зайнятості особам, що мають додаткові гарантії у сприянні працевлаштуванню у  у січні-грудні 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</si>
  <si>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січні-грудні   2020 р.</t>
  </si>
  <si>
    <t xml:space="preserve"> у січні-грудні      2021 р.</t>
  </si>
  <si>
    <t>на                            1 січня            2022 р.</t>
  </si>
  <si>
    <t>на                            1 січня             2021 р.</t>
  </si>
  <si>
    <t xml:space="preserve">    Надання послуг Державною службою зайнятості                                                                               особам з інвалідністю у  у січні-грудні 2020-2021 рр.</t>
  </si>
  <si>
    <t>Надання послуг Державної служби зайнятості особам
з числа військовослужбовців, які брали участь в антитерористичній операції  (операції об'єднаних сил) у січні-грудні 2020-2021 рр.</t>
  </si>
  <si>
    <r>
      <t xml:space="preserve">    Надання послуг Державною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січні-грудні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</si>
  <si>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Державною службою зайнятості  молоді у віці до 35 років
 у січні-грудні 2020-2021 рр.</t>
  </si>
  <si>
    <t>Надання послуг  Державною службою зайнятості  жінкам                                                                                                                                                                     у січні-грудні 2020-2021 рр.</t>
  </si>
  <si>
    <t>Надання послуг Державною службою зайнятості чоловікам                                                                                                                                                                    у січні-грудні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</si>
  <si>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 у січні-грудні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</si>
  <si>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січні-грудні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</si>
</sst>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  <font>
      <sz val="10"/>
      <color theme="1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3" fillId="0" borderId="0"/>
    <xf numFmtId="0" fontId="17" fillId="0" borderId="0"/>
    <xf numFmtId="0" fontId="57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21" borderId="0" applyNumberFormat="0" applyBorder="0" applyAlignment="0" applyProtection="0"/>
    <xf numFmtId="0" fontId="66" fillId="9" borderId="16" applyNumberFormat="0" applyAlignment="0" applyProtection="0"/>
    <xf numFmtId="0" fontId="69" fillId="22" borderId="17" applyNumberFormat="0" applyAlignment="0" applyProtection="0"/>
    <xf numFmtId="0" fontId="60" fillId="22" borderId="16" applyNumberFormat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5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71" fillId="0" borderId="21" applyNumberFormat="0" applyFill="0" applyAlignment="0" applyProtection="0"/>
    <xf numFmtId="0" fontId="61" fillId="23" borderId="22" applyNumberFormat="0" applyAlignment="0" applyProtection="0"/>
    <xf numFmtId="0" fontId="70" fillId="0" borderId="0" applyNumberFormat="0" applyFill="0" applyBorder="0" applyAlignment="0" applyProtection="0"/>
    <xf numFmtId="0" fontId="68" fillId="24" borderId="0" applyNumberFormat="0" applyBorder="0" applyAlignment="0" applyProtection="0"/>
    <xf numFmtId="0" fontId="59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57" fillId="25" borderId="23" applyNumberFormat="0" applyFont="0" applyAlignment="0" applyProtection="0"/>
    <xf numFmtId="0" fontId="67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61" fillId="45" borderId="22" applyNumberFormat="0" applyAlignment="0" applyProtection="0"/>
    <xf numFmtId="0" fontId="66" fillId="31" borderId="16" applyNumberFormat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42" borderId="0" applyNumberFormat="0" applyBorder="0" applyAlignment="0" applyProtection="0"/>
    <xf numFmtId="0" fontId="58" fillId="41" borderId="0" applyNumberFormat="0" applyBorder="0" applyAlignment="0" applyProtection="0"/>
    <xf numFmtId="0" fontId="58" fillId="40" borderId="0" applyNumberFormat="0" applyBorder="0" applyAlignment="0" applyProtection="0"/>
    <xf numFmtId="0" fontId="58" fillId="39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17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31" fillId="0" borderId="0"/>
    <xf numFmtId="0" fontId="68" fillId="46" borderId="0" applyNumberFormat="0" applyBorder="0" applyAlignment="0" applyProtection="0"/>
    <xf numFmtId="0" fontId="60" fillId="44" borderId="16" applyNumberFormat="0" applyAlignment="0" applyProtection="0"/>
    <xf numFmtId="0" fontId="59" fillId="27" borderId="0" applyNumberFormat="0" applyBorder="0" applyAlignment="0" applyProtection="0"/>
    <xf numFmtId="0" fontId="14" fillId="47" borderId="23" applyNumberFormat="0" applyFont="0" applyAlignment="0" applyProtection="0"/>
    <xf numFmtId="0" fontId="69" fillId="44" borderId="17" applyNumberFormat="0" applyAlignment="0" applyProtection="0"/>
    <xf numFmtId="0" fontId="73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74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43" borderId="0" applyNumberFormat="0" applyBorder="0" applyAlignment="0" applyProtection="0"/>
    <xf numFmtId="0" fontId="68" fillId="4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10" borderId="0" applyNumberFormat="0" applyBorder="0" applyAlignment="0" applyProtection="0"/>
    <xf numFmtId="0" fontId="17" fillId="24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22" borderId="0" applyNumberFormat="0" applyBorder="0" applyAlignment="0" applyProtection="0"/>
    <xf numFmtId="0" fontId="58" fillId="24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16" borderId="0" applyNumberFormat="0" applyBorder="0" applyAlignment="0" applyProtection="0"/>
    <xf numFmtId="0" fontId="58" fillId="21" borderId="0" applyNumberFormat="0" applyBorder="0" applyAlignment="0" applyProtection="0"/>
    <xf numFmtId="0" fontId="58" fillId="23" borderId="0" applyNumberFormat="0" applyBorder="0" applyAlignment="0" applyProtection="0"/>
    <xf numFmtId="0" fontId="58" fillId="13" borderId="0" applyNumberFormat="0" applyBorder="0" applyAlignment="0" applyProtection="0"/>
    <xf numFmtId="0" fontId="58" fillId="18" borderId="0" applyNumberFormat="0" applyBorder="0" applyAlignment="0" applyProtection="0"/>
    <xf numFmtId="0" fontId="58" fillId="20" borderId="0" applyNumberFormat="0" applyBorder="0" applyAlignment="0" applyProtection="0"/>
    <xf numFmtId="0" fontId="59" fillId="5" borderId="0" applyNumberFormat="0" applyBorder="0" applyAlignment="0" applyProtection="0"/>
    <xf numFmtId="0" fontId="60" fillId="22" borderId="16" applyNumberFormat="0" applyAlignment="0" applyProtection="0"/>
    <xf numFmtId="0" fontId="61" fillId="23" borderId="22" applyNumberFormat="0" applyAlignment="0" applyProtection="0"/>
    <xf numFmtId="0" fontId="62" fillId="0" borderId="0" applyNumberFormat="0" applyFill="0" applyBorder="0" applyAlignment="0" applyProtection="0"/>
    <xf numFmtId="0" fontId="74" fillId="6" borderId="0" applyNumberFormat="0" applyBorder="0" applyAlignment="0" applyProtection="0"/>
    <xf numFmtId="0" fontId="82" fillId="0" borderId="25" applyNumberFormat="0" applyFill="0" applyAlignment="0" applyProtection="0"/>
    <xf numFmtId="0" fontId="83" fillId="0" borderId="26" applyNumberFormat="0" applyFill="0" applyAlignment="0" applyProtection="0"/>
    <xf numFmtId="0" fontId="84" fillId="0" borderId="27" applyNumberFormat="0" applyFill="0" applyAlignment="0" applyProtection="0"/>
    <xf numFmtId="0" fontId="84" fillId="0" borderId="0" applyNumberFormat="0" applyFill="0" applyBorder="0" applyAlignment="0" applyProtection="0"/>
    <xf numFmtId="0" fontId="66" fillId="9" borderId="16" applyNumberFormat="0" applyAlignment="0" applyProtection="0"/>
    <xf numFmtId="0" fontId="67" fillId="0" borderId="24" applyNumberFormat="0" applyFill="0" applyAlignment="0" applyProtection="0"/>
    <xf numFmtId="0" fontId="68" fillId="24" borderId="0" applyNumberFormat="0" applyBorder="0" applyAlignment="0" applyProtection="0"/>
    <xf numFmtId="0" fontId="17" fillId="25" borderId="23" applyNumberFormat="0" applyFont="0" applyAlignment="0" applyProtection="0"/>
    <xf numFmtId="0" fontId="69" fillId="22" borderId="17" applyNumberFormat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6" borderId="0" applyNumberFormat="0" applyBorder="0" applyAlignment="0" applyProtection="0"/>
    <xf numFmtId="0" fontId="17" fillId="55" borderId="0" applyNumberFormat="0" applyBorder="0" applyAlignment="0" applyProtection="0"/>
    <xf numFmtId="0" fontId="17" fillId="57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58" borderId="0" applyNumberFormat="0" applyBorder="0" applyAlignment="0" applyProtection="0"/>
    <xf numFmtId="0" fontId="17" fillId="56" borderId="0" applyNumberFormat="0" applyBorder="0" applyAlignment="0" applyProtection="0"/>
    <xf numFmtId="0" fontId="17" fillId="52" borderId="0" applyNumberFormat="0" applyBorder="0" applyAlignment="0" applyProtection="0"/>
    <xf numFmtId="0" fontId="17" fillId="50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60" borderId="0" applyNumberFormat="0" applyBorder="0" applyAlignment="0" applyProtection="0"/>
    <xf numFmtId="0" fontId="1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61" borderId="0" applyNumberFormat="0" applyBorder="0" applyAlignment="0" applyProtection="0"/>
    <xf numFmtId="0" fontId="58" fillId="52" borderId="0" applyNumberFormat="0" applyBorder="0" applyAlignment="0" applyProtection="0"/>
    <xf numFmtId="0" fontId="58" fillId="62" borderId="0" applyNumberFormat="0" applyBorder="0" applyAlignment="0" applyProtection="0"/>
    <xf numFmtId="0" fontId="58" fillId="61" borderId="0" applyNumberFormat="0" applyBorder="0" applyAlignment="0" applyProtection="0"/>
    <xf numFmtId="0" fontId="58" fillId="56" borderId="0" applyNumberFormat="0" applyBorder="0" applyAlignment="0" applyProtection="0"/>
    <xf numFmtId="0" fontId="58" fillId="52" borderId="0" applyNumberFormat="0" applyBorder="0" applyAlignment="0" applyProtection="0"/>
    <xf numFmtId="0" fontId="58" fillId="49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5" borderId="0" applyNumberFormat="0" applyBorder="0" applyAlignment="0" applyProtection="0"/>
    <xf numFmtId="0" fontId="58" fillId="49" borderId="0" applyNumberFormat="0" applyBorder="0" applyAlignment="0" applyProtection="0"/>
    <xf numFmtId="0" fontId="58" fillId="60" borderId="0" applyNumberFormat="0" applyBorder="0" applyAlignment="0" applyProtection="0"/>
    <xf numFmtId="0" fontId="58" fillId="66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0" fontId="58" fillId="62" borderId="0" applyNumberFormat="0" applyBorder="0" applyAlignment="0" applyProtection="0"/>
    <xf numFmtId="0" fontId="58" fillId="61" borderId="0" applyNumberFormat="0" applyBorder="0" applyAlignment="0" applyProtection="0"/>
    <xf numFmtId="0" fontId="58" fillId="69" borderId="0" applyNumberFormat="0" applyBorder="0" applyAlignment="0" applyProtection="0"/>
    <xf numFmtId="0" fontId="58" fillId="63" borderId="0" applyNumberFormat="0" applyBorder="0" applyAlignment="0" applyProtection="0"/>
    <xf numFmtId="0" fontId="58" fillId="70" borderId="0" applyNumberFormat="0" applyBorder="0" applyAlignment="0" applyProtection="0"/>
    <xf numFmtId="0" fontId="59" fillId="57" borderId="0" applyNumberFormat="0" applyBorder="0" applyAlignment="0" applyProtection="0"/>
    <xf numFmtId="0" fontId="85" fillId="53" borderId="16" applyNumberFormat="0" applyAlignment="0" applyProtection="0"/>
    <xf numFmtId="0" fontId="61" fillId="71" borderId="22" applyNumberFormat="0" applyAlignment="0" applyProtection="0"/>
    <xf numFmtId="49" fontId="86" fillId="0" borderId="0" applyFill="0" applyBorder="0" applyProtection="0">
      <alignment horizontal="left" vertical="center"/>
    </xf>
    <xf numFmtId="49" fontId="87" fillId="0" borderId="6" applyFill="0" applyProtection="0">
      <alignment horizontal="center" vertical="center" wrapText="1"/>
    </xf>
    <xf numFmtId="49" fontId="87" fillId="0" borderId="28" applyFill="0" applyProtection="0">
      <alignment horizontal="center" vertical="center" wrapText="1"/>
    </xf>
    <xf numFmtId="0" fontId="74" fillId="52" borderId="0" applyNumberFormat="0" applyBorder="0" applyAlignment="0" applyProtection="0"/>
    <xf numFmtId="0" fontId="66" fillId="58" borderId="16" applyNumberFormat="0" applyAlignment="0" applyProtection="0"/>
    <xf numFmtId="0" fontId="88" fillId="58" borderId="0" applyNumberFormat="0" applyBorder="0" applyAlignment="0" applyProtection="0"/>
    <xf numFmtId="0" fontId="89" fillId="50" borderId="23" applyNumberFormat="0" applyAlignment="0" applyProtection="0"/>
    <xf numFmtId="0" fontId="69" fillId="53" borderId="17" applyNumberFormat="0" applyAlignment="0" applyProtection="0"/>
  </cellStyleXfs>
  <cellXfs count="42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0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10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0" fontId="15" fillId="0" borderId="0" xfId="8" applyFont="1" applyFill="1"/>
    <xf numFmtId="3" fontId="15" fillId="0" borderId="0" xfId="8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33" fillId="0" borderId="0" xfId="9" applyFont="1" applyAlignment="1">
      <alignment vertical="center" wrapText="1"/>
    </xf>
    <xf numFmtId="0" fontId="33" fillId="0" borderId="0" xfId="8" applyFont="1"/>
    <xf numFmtId="165" fontId="33" fillId="0" borderId="0" xfId="9" applyNumberFormat="1" applyFont="1" applyAlignment="1">
      <alignment vertical="center" wrapText="1"/>
    </xf>
    <xf numFmtId="0" fontId="18" fillId="0" borderId="0" xfId="9" applyFont="1" applyFill="1" applyAlignment="1">
      <alignment horizontal="center" vertical="top" wrapText="1"/>
    </xf>
    <xf numFmtId="0" fontId="37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8" fillId="0" borderId="1" xfId="13" applyFont="1" applyFill="1" applyBorder="1" applyAlignment="1">
      <alignment horizontal="center" vertical="top"/>
    </xf>
    <xf numFmtId="0" fontId="38" fillId="0" borderId="0" xfId="13" applyFont="1" applyFill="1" applyBorder="1" applyAlignment="1">
      <alignment horizontal="center" vertical="top"/>
    </xf>
    <xf numFmtId="0" fontId="39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40" fillId="0" borderId="0" xfId="13" applyFont="1" applyFill="1" applyAlignment="1">
      <alignment horizontal="center" vertical="center" wrapText="1"/>
    </xf>
    <xf numFmtId="0" fontId="40" fillId="0" borderId="0" xfId="13" applyFont="1" applyFill="1" applyAlignment="1">
      <alignment vertical="center" wrapText="1"/>
    </xf>
    <xf numFmtId="0" fontId="42" fillId="0" borderId="6" xfId="13" applyFont="1" applyFill="1" applyBorder="1" applyAlignment="1">
      <alignment horizontal="center" vertical="center" wrapText="1"/>
    </xf>
    <xf numFmtId="1" fontId="42" fillId="0" borderId="6" xfId="13" applyNumberFormat="1" applyFont="1" applyFill="1" applyBorder="1" applyAlignment="1">
      <alignment horizontal="center" vertical="center" wrapText="1"/>
    </xf>
    <xf numFmtId="0" fontId="42" fillId="0" borderId="0" xfId="13" applyFont="1" applyFill="1" applyAlignment="1">
      <alignment vertical="center" wrapText="1"/>
    </xf>
    <xf numFmtId="0" fontId="34" fillId="0" borderId="3" xfId="13" applyFont="1" applyFill="1" applyBorder="1" applyAlignment="1">
      <alignment horizontal="left" vertical="center"/>
    </xf>
    <xf numFmtId="3" fontId="34" fillId="0" borderId="0" xfId="13" applyNumberFormat="1" applyFont="1" applyFill="1" applyAlignment="1">
      <alignment vertical="center"/>
    </xf>
    <xf numFmtId="0" fontId="34" fillId="0" borderId="0" xfId="13" applyFont="1" applyFill="1" applyAlignment="1">
      <alignment vertical="center"/>
    </xf>
    <xf numFmtId="0" fontId="32" fillId="0" borderId="6" xfId="13" applyFont="1" applyFill="1" applyBorder="1"/>
    <xf numFmtId="3" fontId="34" fillId="0" borderId="0" xfId="13" applyNumberFormat="1" applyFont="1" applyFill="1" applyAlignment="1">
      <alignment horizontal="center" vertical="center"/>
    </xf>
    <xf numFmtId="3" fontId="32" fillId="0" borderId="0" xfId="13" applyNumberFormat="1" applyFont="1" applyFill="1"/>
    <xf numFmtId="0" fontId="32" fillId="0" borderId="0" xfId="13" applyFont="1" applyFill="1"/>
    <xf numFmtId="0" fontId="32" fillId="0" borderId="0" xfId="13" applyFont="1" applyFill="1" applyAlignment="1">
      <alignment horizontal="center" vertical="top"/>
    </xf>
    <xf numFmtId="0" fontId="39" fillId="0" borderId="0" xfId="13" applyFont="1" applyFill="1"/>
    <xf numFmtId="0" fontId="29" fillId="0" borderId="0" xfId="14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2" fillId="0" borderId="0" xfId="7" applyNumberFormat="1" applyFont="1" applyFill="1" applyAlignment="1" applyProtection="1">
      <alignment wrapText="1"/>
      <protection locked="0"/>
    </xf>
    <xf numFmtId="1" fontId="7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0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9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6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Protection="1">
      <protection locked="0"/>
    </xf>
    <xf numFmtId="0" fontId="11" fillId="0" borderId="6" xfId="7" applyNumberFormat="1" applyFont="1" applyFill="1" applyBorder="1" applyAlignment="1" applyProtection="1">
      <alignment horizontal="center" vertical="center" wrapText="1" shrinkToFit="1"/>
    </xf>
    <xf numFmtId="1" fontId="9" fillId="0" borderId="0" xfId="7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0" fontId="4" fillId="2" borderId="6" xfId="5" applyFont="1" applyFill="1" applyBorder="1" applyAlignment="1">
      <alignment horizontal="left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 applyAlignment="1">
      <alignment horizontal="left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2" fillId="0" borderId="0" xfId="7" applyNumberFormat="1" applyFont="1" applyFill="1" applyBorder="1" applyAlignment="1" applyProtection="1">
      <alignment horizontal="right"/>
      <protection locked="0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47" fillId="0" borderId="1" xfId="7" applyNumberFormat="1" applyFont="1" applyFill="1" applyBorder="1" applyAlignment="1" applyProtection="1">
      <protection locked="0"/>
    </xf>
    <xf numFmtId="1" fontId="47" fillId="2" borderId="1" xfId="7" applyNumberFormat="1" applyFont="1" applyFill="1" applyBorder="1" applyAlignment="1" applyProtection="1">
      <protection locked="0"/>
    </xf>
    <xf numFmtId="1" fontId="49" fillId="0" borderId="0" xfId="7" applyNumberFormat="1" applyFont="1" applyFill="1" applyProtection="1">
      <protection locked="0"/>
    </xf>
    <xf numFmtId="1" fontId="49" fillId="0" borderId="0" xfId="7" applyNumberFormat="1" applyFont="1" applyFill="1" applyBorder="1" applyAlignment="1" applyProtection="1">
      <protection locked="0"/>
    </xf>
    <xf numFmtId="1" fontId="9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7" applyNumberFormat="1" applyFont="1" applyFill="1" applyBorder="1" applyAlignment="1" applyProtection="1">
      <alignment horizontal="center" vertical="center" wrapText="1" shrinkToFit="1"/>
    </xf>
    <xf numFmtId="1" fontId="50" fillId="0" borderId="0" xfId="16" applyNumberFormat="1" applyFont="1" applyBorder="1" applyAlignment="1" applyProtection="1">
      <protection locked="0"/>
    </xf>
    <xf numFmtId="1" fontId="2" fillId="0" borderId="0" xfId="16" applyNumberFormat="1" applyFont="1" applyAlignment="1" applyProtection="1">
      <alignment wrapText="1"/>
      <protection locked="0"/>
    </xf>
    <xf numFmtId="1" fontId="2" fillId="0" borderId="0" xfId="16" applyNumberFormat="1" applyFont="1" applyFill="1" applyAlignment="1" applyProtection="1">
      <alignment wrapText="1"/>
      <protection locked="0"/>
    </xf>
    <xf numFmtId="1" fontId="1" fillId="0" borderId="0" xfId="16" applyNumberFormat="1" applyFont="1" applyProtection="1">
      <protection locked="0"/>
    </xf>
    <xf numFmtId="1" fontId="5" fillId="0" borderId="0" xfId="16" applyNumberFormat="1" applyFont="1" applyAlignment="1" applyProtection="1">
      <alignment horizontal="center" vertical="center" wrapText="1"/>
      <protection locked="0"/>
    </xf>
    <xf numFmtId="1" fontId="5" fillId="0" borderId="0" xfId="16" applyNumberFormat="1" applyFont="1" applyFill="1" applyAlignment="1" applyProtection="1">
      <alignment horizontal="center" vertical="center" wrapText="1"/>
      <protection locked="0"/>
    </xf>
    <xf numFmtId="1" fontId="47" fillId="0" borderId="1" xfId="16" applyNumberFormat="1" applyFont="1" applyBorder="1" applyAlignment="1" applyProtection="1">
      <protection locked="0"/>
    </xf>
    <xf numFmtId="1" fontId="1" fillId="0" borderId="1" xfId="16" applyNumberFormat="1" applyFont="1" applyFill="1" applyBorder="1" applyAlignment="1" applyProtection="1">
      <alignment horizontal="center"/>
      <protection locked="0"/>
    </xf>
    <xf numFmtId="1" fontId="47" fillId="0" borderId="1" xfId="16" applyNumberFormat="1" applyFont="1" applyFill="1" applyBorder="1" applyAlignment="1" applyProtection="1">
      <protection locked="0"/>
    </xf>
    <xf numFmtId="1" fontId="9" fillId="0" borderId="1" xfId="16" applyNumberFormat="1" applyFont="1" applyFill="1" applyBorder="1" applyAlignment="1" applyProtection="1">
      <alignment horizont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1" fillId="0" borderId="0" xfId="16" applyNumberFormat="1" applyFont="1" applyFill="1" applyBorder="1" applyAlignment="1" applyProtection="1">
      <alignment horizontal="center" vertical="center" wrapText="1"/>
    </xf>
    <xf numFmtId="1" fontId="49" fillId="0" borderId="0" xfId="16" applyNumberFormat="1" applyFont="1" applyProtection="1">
      <protection locked="0"/>
    </xf>
    <xf numFmtId="1" fontId="49" fillId="0" borderId="0" xfId="16" applyNumberFormat="1" applyFont="1" applyBorder="1" applyAlignment="1" applyProtection="1">
      <protection locked="0"/>
    </xf>
    <xf numFmtId="1" fontId="1" fillId="0" borderId="0" xfId="16" applyNumberFormat="1" applyFont="1" applyBorder="1" applyAlignment="1" applyProtection="1">
      <protection locked="0"/>
    </xf>
    <xf numFmtId="1" fontId="49" fillId="0" borderId="6" xfId="16" applyNumberFormat="1" applyFont="1" applyFill="1" applyBorder="1" applyAlignment="1" applyProtection="1">
      <alignment horizontal="center"/>
    </xf>
    <xf numFmtId="1" fontId="49" fillId="2" borderId="6" xfId="16" applyNumberFormat="1" applyFont="1" applyFill="1" applyBorder="1" applyAlignment="1" applyProtection="1">
      <alignment horizontal="center"/>
    </xf>
    <xf numFmtId="1" fontId="49" fillId="2" borderId="0" xfId="16" applyNumberFormat="1" applyFont="1" applyFill="1" applyBorder="1" applyAlignment="1" applyProtection="1">
      <alignment horizontal="center"/>
    </xf>
    <xf numFmtId="1" fontId="49" fillId="0" borderId="0" xfId="16" applyNumberFormat="1" applyFont="1" applyFill="1" applyBorder="1" applyAlignment="1" applyProtection="1">
      <alignment horizontal="center"/>
    </xf>
    <xf numFmtId="0" fontId="11" fillId="0" borderId="6" xfId="16" applyNumberFormat="1" applyFont="1" applyBorder="1" applyAlignment="1" applyProtection="1">
      <alignment horizontal="center" vertical="center" wrapText="1" shrinkToFit="1"/>
    </xf>
    <xf numFmtId="3" fontId="11" fillId="2" borderId="6" xfId="16" applyNumberFormat="1" applyFont="1" applyFill="1" applyBorder="1" applyAlignment="1" applyProtection="1">
      <alignment horizontal="center" vertical="center"/>
    </xf>
    <xf numFmtId="164" fontId="10" fillId="2" borderId="0" xfId="16" applyNumberFormat="1" applyFont="1" applyFill="1" applyBorder="1" applyAlignment="1" applyProtection="1">
      <alignment horizontal="center" vertical="center"/>
    </xf>
    <xf numFmtId="164" fontId="10" fillId="0" borderId="0" xfId="16" applyNumberFormat="1" applyFont="1" applyBorder="1" applyAlignment="1" applyProtection="1">
      <alignment horizontal="center" vertical="center"/>
    </xf>
    <xf numFmtId="1" fontId="4" fillId="0" borderId="0" xfId="16" applyNumberFormat="1" applyFont="1" applyFill="1" applyBorder="1" applyAlignment="1" applyProtection="1">
      <alignment horizontal="right"/>
      <protection locked="0"/>
    </xf>
    <xf numFmtId="1" fontId="4" fillId="0" borderId="0" xfId="16" applyNumberFormat="1" applyFont="1" applyBorder="1" applyAlignment="1" applyProtection="1">
      <alignment horizontal="right"/>
      <protection locked="0"/>
    </xf>
    <xf numFmtId="1" fontId="4" fillId="0" borderId="0" xfId="16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3" fillId="2" borderId="1" xfId="7" applyNumberFormat="1" applyFont="1" applyFill="1" applyBorder="1" applyAlignment="1" applyProtection="1">
      <alignment horizontal="center"/>
      <protection locked="0"/>
    </xf>
    <xf numFmtId="1" fontId="10" fillId="0" borderId="1" xfId="7" applyNumberFormat="1" applyFont="1" applyFill="1" applyBorder="1" applyAlignment="1" applyProtection="1">
      <alignment horizontal="center"/>
      <protection locked="0"/>
    </xf>
    <xf numFmtId="1" fontId="10" fillId="0" borderId="0" xfId="16" applyNumberFormat="1" applyFont="1" applyAlignment="1" applyProtection="1">
      <alignment horizontal="right"/>
      <protection locked="0"/>
    </xf>
    <xf numFmtId="1" fontId="12" fillId="0" borderId="2" xfId="16" applyNumberFormat="1" applyFont="1" applyBorder="1" applyAlignment="1" applyProtection="1">
      <protection locked="0"/>
    </xf>
    <xf numFmtId="1" fontId="12" fillId="0" borderId="7" xfId="16" applyNumberFormat="1" applyFont="1" applyBorder="1" applyAlignment="1" applyProtection="1">
      <protection locked="0"/>
    </xf>
    <xf numFmtId="1" fontId="12" fillId="0" borderId="5" xfId="16" applyNumberFormat="1" applyFont="1" applyBorder="1" applyAlignment="1" applyProtection="1">
      <protection locked="0"/>
    </xf>
    <xf numFmtId="1" fontId="9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9" fillId="0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" fontId="1" fillId="0" borderId="0" xfId="16" applyNumberFormat="1" applyFont="1" applyBorder="1" applyAlignment="1" applyProtection="1">
      <alignment horizontal="center" vertical="center"/>
      <protection locked="0"/>
    </xf>
    <xf numFmtId="164" fontId="7" fillId="2" borderId="0" xfId="16" applyNumberFormat="1" applyFont="1" applyFill="1" applyBorder="1" applyAlignment="1" applyProtection="1">
      <alignment horizontal="center" vertical="center"/>
    </xf>
    <xf numFmtId="164" fontId="7" fillId="0" borderId="0" xfId="16" applyNumberFormat="1" applyFont="1" applyBorder="1" applyAlignment="1" applyProtection="1">
      <alignment horizontal="center" vertical="center"/>
    </xf>
    <xf numFmtId="1" fontId="2" fillId="0" borderId="0" xfId="16" applyNumberFormat="1" applyFont="1" applyFill="1" applyBorder="1" applyAlignment="1" applyProtection="1">
      <alignment vertical="center"/>
      <protection locked="0"/>
    </xf>
    <xf numFmtId="164" fontId="10" fillId="0" borderId="0" xfId="16" applyNumberFormat="1" applyFont="1" applyFill="1" applyBorder="1" applyAlignment="1" applyProtection="1">
      <alignment horizontal="center" vertical="center"/>
    </xf>
    <xf numFmtId="0" fontId="51" fillId="0" borderId="0" xfId="13" applyFont="1" applyFill="1" applyBorder="1"/>
    <xf numFmtId="0" fontId="52" fillId="0" borderId="6" xfId="13" applyFont="1" applyFill="1" applyBorder="1" applyAlignment="1">
      <alignment horizontal="center" wrapText="1"/>
    </xf>
    <xf numFmtId="1" fontId="52" fillId="0" borderId="6" xfId="13" applyNumberFormat="1" applyFont="1" applyFill="1" applyBorder="1" applyAlignment="1">
      <alignment horizontal="center" wrapText="1"/>
    </xf>
    <xf numFmtId="0" fontId="52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0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1" fillId="0" borderId="0" xfId="9" applyFont="1" applyFill="1" applyAlignment="1">
      <alignment vertical="center" wrapText="1"/>
    </xf>
    <xf numFmtId="0" fontId="8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8" fillId="0" borderId="0" xfId="8" applyFont="1" applyFill="1"/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0" fontId="25" fillId="0" borderId="1" xfId="13" applyFont="1" applyFill="1" applyBorder="1" applyAlignment="1">
      <alignment vertical="top"/>
    </xf>
    <xf numFmtId="0" fontId="32" fillId="0" borderId="6" xfId="13" applyFont="1" applyFill="1" applyBorder="1" applyAlignment="1">
      <alignment horizontal="left" vertical="center"/>
    </xf>
    <xf numFmtId="0" fontId="18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6" fillId="0" borderId="0" xfId="8" applyNumberFormat="1" applyFont="1" applyFill="1" applyBorder="1" applyAlignment="1">
      <alignment horizontal="center" vertical="center" wrapText="1"/>
    </xf>
    <xf numFmtId="165" fontId="10" fillId="0" borderId="0" xfId="9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3" fillId="0" borderId="0" xfId="8" applyNumberFormat="1" applyFont="1"/>
    <xf numFmtId="164" fontId="6" fillId="0" borderId="0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1" fontId="10" fillId="0" borderId="0" xfId="16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1" fontId="10" fillId="0" borderId="0" xfId="16" applyNumberFormat="1" applyFont="1" applyFill="1" applyAlignment="1" applyProtection="1">
      <alignment horizontal="right" vertical="top"/>
      <protection locked="0"/>
    </xf>
    <xf numFmtId="1" fontId="48" fillId="0" borderId="1" xfId="7" applyNumberFormat="1" applyFont="1" applyFill="1" applyBorder="1" applyAlignment="1" applyProtection="1">
      <alignment horizontal="right"/>
      <protection locked="0"/>
    </xf>
    <xf numFmtId="1" fontId="43" fillId="0" borderId="1" xfId="7" applyNumberFormat="1" applyFont="1" applyFill="1" applyBorder="1" applyAlignment="1" applyProtection="1">
      <alignment horizontal="center"/>
      <protection locked="0"/>
    </xf>
    <xf numFmtId="1" fontId="9" fillId="0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15" applyFont="1" applyFill="1" applyBorder="1" applyAlignment="1">
      <alignment horizontal="left"/>
    </xf>
    <xf numFmtId="0" fontId="16" fillId="0" borderId="6" xfId="5" applyFont="1" applyFill="1" applyBorder="1" applyAlignment="1">
      <alignment horizontal="left"/>
    </xf>
    <xf numFmtId="0" fontId="16" fillId="0" borderId="6" xfId="5" applyFont="1" applyFill="1" applyBorder="1" applyAlignment="1">
      <alignment horizontal="left" wrapText="1"/>
    </xf>
    <xf numFmtId="3" fontId="56" fillId="0" borderId="6" xfId="8" applyNumberFormat="1" applyFont="1" applyFill="1" applyBorder="1" applyAlignment="1">
      <alignment horizontal="center" vertical="center" wrapText="1"/>
    </xf>
    <xf numFmtId="1" fontId="56" fillId="0" borderId="6" xfId="1" applyNumberFormat="1" applyFont="1" applyFill="1" applyBorder="1" applyAlignment="1">
      <alignment horizontal="center" vertical="center" wrapText="1"/>
    </xf>
    <xf numFmtId="1" fontId="56" fillId="0" borderId="6" xfId="8" applyNumberFormat="1" applyFont="1" applyFill="1" applyBorder="1" applyAlignment="1">
      <alignment horizontal="center" vertical="center" wrapText="1"/>
    </xf>
    <xf numFmtId="3" fontId="75" fillId="0" borderId="6" xfId="13" applyNumberFormat="1" applyFont="1" applyFill="1" applyBorder="1" applyAlignment="1">
      <alignment horizontal="center" vertical="center"/>
    </xf>
    <xf numFmtId="3" fontId="76" fillId="0" borderId="6" xfId="13" applyNumberFormat="1" applyFont="1" applyFill="1" applyBorder="1" applyAlignment="1">
      <alignment horizontal="center" vertical="center"/>
    </xf>
    <xf numFmtId="0" fontId="77" fillId="0" borderId="0" xfId="14" applyFont="1" applyFill="1"/>
    <xf numFmtId="1" fontId="4" fillId="0" borderId="6" xfId="7" applyNumberFormat="1" applyFont="1" applyFill="1" applyBorder="1" applyAlignment="1" applyProtection="1">
      <alignment horizontal="left" wrapText="1" shrinkToFit="1"/>
      <protection locked="0"/>
    </xf>
    <xf numFmtId="3" fontId="78" fillId="0" borderId="6" xfId="7" applyNumberFormat="1" applyFont="1" applyFill="1" applyBorder="1" applyAlignment="1" applyProtection="1">
      <alignment horizontal="center" vertical="center"/>
    </xf>
    <xf numFmtId="3" fontId="78" fillId="2" borderId="6" xfId="7" applyNumberFormat="1" applyFont="1" applyFill="1" applyBorder="1" applyAlignment="1" applyProtection="1">
      <alignment horizontal="center" vertical="center"/>
    </xf>
    <xf numFmtId="3" fontId="79" fillId="0" borderId="6" xfId="7" applyNumberFormat="1" applyFont="1" applyFill="1" applyBorder="1" applyAlignment="1" applyProtection="1">
      <alignment horizontal="center" vertical="center"/>
    </xf>
    <xf numFmtId="3" fontId="79" fillId="2" borderId="6" xfId="7" applyNumberFormat="1" applyFont="1" applyFill="1" applyBorder="1" applyAlignment="1" applyProtection="1">
      <alignment horizontal="center" vertical="center"/>
    </xf>
    <xf numFmtId="1" fontId="56" fillId="0" borderId="4" xfId="9" applyNumberFormat="1" applyFont="1" applyFill="1" applyBorder="1" applyAlignment="1">
      <alignment horizontal="center" vertical="center" wrapText="1"/>
    </xf>
    <xf numFmtId="1" fontId="56" fillId="0" borderId="4" xfId="8" applyNumberFormat="1" applyFont="1" applyFill="1" applyBorder="1" applyAlignment="1">
      <alignment horizontal="center" vertical="center"/>
    </xf>
    <xf numFmtId="1" fontId="4" fillId="0" borderId="6" xfId="7" applyNumberFormat="1" applyFont="1" applyFill="1" applyBorder="1" applyAlignment="1" applyProtection="1">
      <alignment horizontal="right" wrapText="1" shrinkToFit="1"/>
      <protection locked="0"/>
    </xf>
    <xf numFmtId="1" fontId="56" fillId="0" borderId="6" xfId="9" applyNumberFormat="1" applyFont="1" applyFill="1" applyBorder="1" applyAlignment="1">
      <alignment horizontal="center" vertical="center" wrapText="1"/>
    </xf>
    <xf numFmtId="1" fontId="56" fillId="2" borderId="6" xfId="8" applyNumberFormat="1" applyFont="1" applyFill="1" applyBorder="1" applyAlignment="1">
      <alignment horizontal="center" vertical="center" wrapText="1"/>
    </xf>
    <xf numFmtId="1" fontId="56" fillId="0" borderId="6" xfId="10" applyNumberFormat="1" applyFont="1" applyFill="1" applyBorder="1" applyAlignment="1">
      <alignment horizontal="center" vertical="center" wrapText="1"/>
    </xf>
    <xf numFmtId="1" fontId="80" fillId="0" borderId="0" xfId="7" applyNumberFormat="1" applyFont="1" applyFill="1" applyBorder="1" applyAlignment="1" applyProtection="1">
      <alignment horizontal="right"/>
      <protection locked="0"/>
    </xf>
    <xf numFmtId="3" fontId="78" fillId="2" borderId="6" xfId="16" applyNumberFormat="1" applyFont="1" applyFill="1" applyBorder="1" applyAlignment="1" applyProtection="1">
      <alignment horizontal="center" vertical="center"/>
    </xf>
    <xf numFmtId="3" fontId="79" fillId="2" borderId="6" xfId="16" applyNumberFormat="1" applyFont="1" applyFill="1" applyBorder="1" applyAlignment="1" applyProtection="1">
      <alignment horizontal="center" vertical="center"/>
    </xf>
    <xf numFmtId="3" fontId="79" fillId="0" borderId="6" xfId="16" applyNumberFormat="1" applyFont="1" applyFill="1" applyBorder="1" applyAlignment="1" applyProtection="1">
      <alignment horizontal="center" vertical="center"/>
    </xf>
    <xf numFmtId="3" fontId="56" fillId="0" borderId="6" xfId="10" applyNumberFormat="1" applyFont="1" applyFill="1" applyBorder="1" applyAlignment="1">
      <alignment horizontal="center" vertical="center" wrapText="1"/>
    </xf>
    <xf numFmtId="3" fontId="78" fillId="0" borderId="6" xfId="7" applyNumberFormat="1" applyFont="1" applyFill="1" applyBorder="1" applyAlignment="1" applyProtection="1">
      <alignment horizontal="center" vertical="center" wrapText="1" shrinkToFit="1"/>
    </xf>
    <xf numFmtId="3" fontId="56" fillId="0" borderId="6" xfId="9" applyNumberFormat="1" applyFont="1" applyFill="1" applyBorder="1" applyAlignment="1">
      <alignment horizontal="center" vertical="center" wrapText="1"/>
    </xf>
    <xf numFmtId="3" fontId="79" fillId="0" borderId="6" xfId="7" applyNumberFormat="1" applyFont="1" applyFill="1" applyBorder="1" applyAlignment="1" applyProtection="1">
      <alignment horizontal="center" vertical="center" wrapText="1" shrinkToFit="1"/>
    </xf>
    <xf numFmtId="3" fontId="56" fillId="2" borderId="6" xfId="8" applyNumberFormat="1" applyFont="1" applyFill="1" applyBorder="1" applyAlignment="1">
      <alignment horizontal="center" vertical="center" wrapText="1"/>
    </xf>
    <xf numFmtId="3" fontId="16" fillId="2" borderId="6" xfId="16" applyNumberFormat="1" applyFont="1" applyFill="1" applyBorder="1" applyAlignment="1" applyProtection="1">
      <alignment horizontal="center" vertical="center"/>
    </xf>
    <xf numFmtId="164" fontId="81" fillId="0" borderId="0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64" fontId="90" fillId="2" borderId="6" xfId="8" applyNumberFormat="1" applyFont="1" applyFill="1" applyBorder="1" applyAlignment="1">
      <alignment horizontal="center" vertical="center" wrapText="1"/>
    </xf>
    <xf numFmtId="3" fontId="90" fillId="0" borderId="6" xfId="8" applyNumberFormat="1" applyFont="1" applyFill="1" applyBorder="1" applyAlignment="1">
      <alignment horizontal="center" vertical="center" wrapText="1"/>
    </xf>
    <xf numFmtId="165" fontId="90" fillId="0" borderId="6" xfId="1" applyNumberFormat="1" applyFont="1" applyFill="1" applyBorder="1" applyAlignment="1">
      <alignment horizontal="center" vertical="center"/>
    </xf>
    <xf numFmtId="3" fontId="90" fillId="0" borderId="6" xfId="1" applyNumberFormat="1" applyFont="1" applyFill="1" applyBorder="1" applyAlignment="1">
      <alignment horizontal="center" vertical="center"/>
    </xf>
    <xf numFmtId="3" fontId="91" fillId="0" borderId="6" xfId="8" applyNumberFormat="1" applyFont="1" applyFill="1" applyBorder="1" applyAlignment="1">
      <alignment horizontal="center" vertical="center" wrapText="1"/>
    </xf>
    <xf numFmtId="3" fontId="91" fillId="0" borderId="6" xfId="1" applyNumberFormat="1" applyFont="1" applyFill="1" applyBorder="1" applyAlignment="1">
      <alignment horizontal="center" vertical="center"/>
    </xf>
    <xf numFmtId="164" fontId="75" fillId="0" borderId="6" xfId="13" applyNumberFormat="1" applyFont="1" applyFill="1" applyBorder="1" applyAlignment="1">
      <alignment horizontal="center" vertical="center"/>
    </xf>
    <xf numFmtId="164" fontId="76" fillId="0" borderId="6" xfId="13" applyNumberFormat="1" applyFont="1" applyFill="1" applyBorder="1" applyAlignment="1">
      <alignment horizontal="center" vertical="center"/>
    </xf>
    <xf numFmtId="1" fontId="56" fillId="0" borderId="4" xfId="8" applyNumberFormat="1" applyFont="1" applyBorder="1" applyAlignment="1">
      <alignment horizontal="center" vertical="center" wrapText="1"/>
    </xf>
    <xf numFmtId="3" fontId="56" fillId="0" borderId="4" xfId="8" applyNumberFormat="1" applyFont="1" applyBorder="1" applyAlignment="1">
      <alignment horizontal="center" vertical="center" wrapText="1"/>
    </xf>
    <xf numFmtId="165" fontId="91" fillId="0" borderId="6" xfId="9" applyNumberFormat="1" applyFont="1" applyBorder="1" applyAlignment="1">
      <alignment horizontal="center" vertical="center" wrapText="1"/>
    </xf>
    <xf numFmtId="164" fontId="91" fillId="0" borderId="6" xfId="8" applyNumberFormat="1" applyFont="1" applyFill="1" applyBorder="1" applyAlignment="1">
      <alignment horizontal="center" vertical="center" wrapText="1"/>
    </xf>
    <xf numFmtId="3" fontId="56" fillId="0" borderId="6" xfId="8" applyNumberFormat="1" applyFont="1" applyBorder="1" applyAlignment="1">
      <alignment horizontal="center" vertical="center" wrapText="1"/>
    </xf>
    <xf numFmtId="165" fontId="91" fillId="2" borderId="6" xfId="8" applyNumberFormat="1" applyFont="1" applyFill="1" applyBorder="1" applyAlignment="1">
      <alignment horizontal="center" vertical="center"/>
    </xf>
    <xf numFmtId="165" fontId="78" fillId="0" borderId="6" xfId="7" applyNumberFormat="1" applyFont="1" applyFill="1" applyBorder="1" applyAlignment="1" applyProtection="1">
      <alignment horizontal="center" vertical="center" wrapText="1" shrinkToFit="1"/>
    </xf>
    <xf numFmtId="164" fontId="92" fillId="0" borderId="6" xfId="7" applyNumberFormat="1" applyFont="1" applyFill="1" applyBorder="1" applyAlignment="1" applyProtection="1">
      <alignment horizontal="center" vertical="center"/>
    </xf>
    <xf numFmtId="164" fontId="93" fillId="0" borderId="6" xfId="7" applyNumberFormat="1" applyFont="1" applyFill="1" applyBorder="1" applyAlignment="1" applyProtection="1">
      <alignment horizontal="center" vertical="center"/>
    </xf>
    <xf numFmtId="165" fontId="92" fillId="0" borderId="6" xfId="7" applyNumberFormat="1" applyFont="1" applyFill="1" applyBorder="1" applyAlignment="1" applyProtection="1">
      <alignment horizontal="center" vertical="center"/>
      <protection locked="0"/>
    </xf>
    <xf numFmtId="165" fontId="79" fillId="0" borderId="6" xfId="7" applyNumberFormat="1" applyFont="1" applyFill="1" applyBorder="1" applyAlignment="1" applyProtection="1">
      <alignment horizontal="center" vertical="center" wrapText="1" shrinkToFit="1"/>
    </xf>
    <xf numFmtId="165" fontId="93" fillId="0" borderId="6" xfId="7" applyNumberFormat="1" applyFont="1" applyFill="1" applyBorder="1" applyAlignment="1" applyProtection="1">
      <alignment horizontal="center" vertical="center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3" fontId="56" fillId="0" borderId="6" xfId="1" applyNumberFormat="1" applyFont="1" applyFill="1" applyBorder="1" applyAlignment="1">
      <alignment horizontal="center" vertical="center" wrapText="1"/>
    </xf>
    <xf numFmtId="164" fontId="91" fillId="2" borderId="6" xfId="8" applyNumberFormat="1" applyFont="1" applyFill="1" applyBorder="1" applyAlignment="1">
      <alignment horizontal="center" vertical="center" wrapText="1"/>
    </xf>
    <xf numFmtId="165" fontId="91" fillId="0" borderId="6" xfId="1" applyNumberFormat="1" applyFont="1" applyFill="1" applyBorder="1" applyAlignment="1">
      <alignment horizontal="center" vertical="center"/>
    </xf>
    <xf numFmtId="164" fontId="78" fillId="2" borderId="6" xfId="16" applyNumberFormat="1" applyFont="1" applyFill="1" applyBorder="1" applyAlignment="1" applyProtection="1">
      <alignment horizontal="center" vertical="center"/>
    </xf>
    <xf numFmtId="164" fontId="79" fillId="2" borderId="6" xfId="16" applyNumberFormat="1" applyFont="1" applyFill="1" applyBorder="1" applyAlignment="1" applyProtection="1">
      <alignment horizontal="center" vertical="center"/>
    </xf>
    <xf numFmtId="164" fontId="11" fillId="2" borderId="6" xfId="16" applyNumberFormat="1" applyFont="1" applyFill="1" applyBorder="1" applyAlignment="1" applyProtection="1">
      <alignment horizontal="center" vertical="center"/>
    </xf>
    <xf numFmtId="164" fontId="16" fillId="2" borderId="6" xfId="16" applyNumberFormat="1" applyFont="1" applyFill="1" applyBorder="1" applyAlignment="1" applyProtection="1">
      <alignment horizontal="center" vertical="center"/>
    </xf>
    <xf numFmtId="3" fontId="5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0" applyNumberFormat="1" applyFont="1" applyFill="1" applyBorder="1" applyAlignment="1">
      <alignment horizontal="center" vertical="center" wrapText="1"/>
    </xf>
    <xf numFmtId="165" fontId="6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11" fillId="0" borderId="6" xfId="16" applyNumberFormat="1" applyFont="1" applyFill="1" applyBorder="1" applyAlignment="1" applyProtection="1">
      <alignment horizontal="center" vertical="center"/>
    </xf>
    <xf numFmtId="3" fontId="16" fillId="0" borderId="6" xfId="16" applyNumberFormat="1" applyFont="1" applyFill="1" applyBorder="1" applyAlignment="1" applyProtection="1">
      <alignment horizontal="center" vertical="center"/>
    </xf>
    <xf numFmtId="3" fontId="11" fillId="0" borderId="6" xfId="7" applyNumberFormat="1" applyFont="1" applyFill="1" applyBorder="1" applyAlignment="1" applyProtection="1">
      <alignment horizontal="center" vertical="center"/>
    </xf>
    <xf numFmtId="164" fontId="11" fillId="0" borderId="6" xfId="7" applyNumberFormat="1" applyFont="1" applyFill="1" applyBorder="1" applyAlignment="1" applyProtection="1">
      <alignment horizontal="center" vertical="center"/>
    </xf>
    <xf numFmtId="165" fontId="11" fillId="0" borderId="6" xfId="7" applyNumberFormat="1" applyFont="1" applyFill="1" applyBorder="1" applyAlignment="1" applyProtection="1">
      <alignment horizontal="center" vertical="center"/>
      <protection locked="0"/>
    </xf>
    <xf numFmtId="3" fontId="16" fillId="0" borderId="6" xfId="7" applyNumberFormat="1" applyFont="1" applyFill="1" applyBorder="1" applyAlignment="1" applyProtection="1">
      <alignment horizontal="center" vertical="center" wrapText="1" shrinkToFit="1"/>
    </xf>
    <xf numFmtId="165" fontId="16" fillId="0" borderId="6" xfId="7" applyNumberFormat="1" applyFont="1" applyFill="1" applyBorder="1" applyAlignment="1" applyProtection="1">
      <alignment horizontal="center" vertical="center" wrapText="1" shrinkToFit="1"/>
    </xf>
    <xf numFmtId="3" fontId="16" fillId="0" borderId="6" xfId="7" applyNumberFormat="1" applyFont="1" applyFill="1" applyBorder="1" applyAlignment="1" applyProtection="1">
      <alignment horizontal="center" vertical="center"/>
    </xf>
    <xf numFmtId="164" fontId="16" fillId="0" borderId="6" xfId="7" applyNumberFormat="1" applyFont="1" applyFill="1" applyBorder="1" applyAlignment="1" applyProtection="1">
      <alignment horizontal="center" vertical="center"/>
    </xf>
    <xf numFmtId="165" fontId="16" fillId="0" borderId="6" xfId="7" applyNumberFormat="1" applyFont="1" applyFill="1" applyBorder="1" applyAlignment="1" applyProtection="1">
      <alignment horizontal="center" vertical="center"/>
      <protection locked="0"/>
    </xf>
    <xf numFmtId="3" fontId="16" fillId="2" borderId="6" xfId="7" applyNumberFormat="1" applyFont="1" applyFill="1" applyBorder="1" applyAlignment="1" applyProtection="1">
      <alignment horizontal="center" vertical="center"/>
    </xf>
    <xf numFmtId="3" fontId="16" fillId="2" borderId="6" xfId="7" applyNumberFormat="1" applyFont="1" applyFill="1" applyBorder="1" applyAlignment="1" applyProtection="1">
      <alignment horizontal="center" vertical="center" wrapText="1" shrinkToFit="1"/>
    </xf>
    <xf numFmtId="3" fontId="11" fillId="2" borderId="6" xfId="7" applyNumberFormat="1" applyFont="1" applyFill="1" applyBorder="1" applyAlignment="1" applyProtection="1">
      <alignment horizontal="center" vertical="center"/>
    </xf>
    <xf numFmtId="164" fontId="11" fillId="2" borderId="6" xfId="7" applyNumberFormat="1" applyFont="1" applyFill="1" applyBorder="1" applyAlignment="1" applyProtection="1">
      <alignment horizontal="center" vertical="center"/>
    </xf>
    <xf numFmtId="165" fontId="11" fillId="2" borderId="6" xfId="7" applyNumberFormat="1" applyFont="1" applyFill="1" applyBorder="1" applyAlignment="1" applyProtection="1">
      <alignment horizontal="center" vertical="center"/>
      <protection locked="0"/>
    </xf>
    <xf numFmtId="164" fontId="16" fillId="2" borderId="6" xfId="7" applyNumberFormat="1" applyFont="1" applyFill="1" applyBorder="1" applyAlignment="1" applyProtection="1">
      <alignment horizontal="center" vertical="center"/>
    </xf>
    <xf numFmtId="165" fontId="16" fillId="2" borderId="6" xfId="7" applyNumberFormat="1" applyFont="1" applyFill="1" applyBorder="1" applyAlignment="1" applyProtection="1">
      <alignment horizontal="center" vertical="center"/>
      <protection locked="0"/>
    </xf>
    <xf numFmtId="3" fontId="90" fillId="2" borderId="6" xfId="8" applyNumberFormat="1" applyFont="1" applyFill="1" applyBorder="1" applyAlignment="1">
      <alignment horizontal="center" vertical="center" wrapText="1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7" applyNumberFormat="1" applyFont="1" applyFill="1" applyBorder="1" applyAlignment="1" applyProtection="1">
      <alignment horizontal="center"/>
      <protection locked="0"/>
    </xf>
    <xf numFmtId="3" fontId="16" fillId="2" borderId="6" xfId="7" applyNumberFormat="1" applyFont="1" applyFill="1" applyBorder="1" applyAlignment="1" applyProtection="1">
      <alignment horizontal="center"/>
      <protection locked="0"/>
    </xf>
    <xf numFmtId="165" fontId="91" fillId="0" borderId="6" xfId="10" applyNumberFormat="1" applyFont="1" applyFill="1" applyBorder="1" applyAlignment="1">
      <alignment horizontal="center" vertical="center"/>
    </xf>
    <xf numFmtId="3" fontId="91" fillId="0" borderId="6" xfId="10" applyNumberFormat="1" applyFont="1" applyFill="1" applyBorder="1" applyAlignment="1">
      <alignment horizontal="center" vertical="center"/>
    </xf>
    <xf numFmtId="1" fontId="47" fillId="2" borderId="1" xfId="16" applyNumberFormat="1" applyFont="1" applyFill="1" applyBorder="1" applyAlignment="1" applyProtection="1">
      <protection locked="0"/>
    </xf>
    <xf numFmtId="1" fontId="9" fillId="2" borderId="1" xfId="16" applyNumberFormat="1" applyFont="1" applyFill="1" applyBorder="1" applyAlignment="1" applyProtection="1">
      <alignment horizontal="center"/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0" fontId="11" fillId="2" borderId="6" xfId="16" applyNumberFormat="1" applyFont="1" applyFill="1" applyBorder="1" applyAlignment="1" applyProtection="1">
      <alignment horizontal="center" vertical="center" wrapText="1" shrinkToFit="1"/>
    </xf>
    <xf numFmtId="3" fontId="11" fillId="2" borderId="6" xfId="7" applyNumberFormat="1" applyFont="1" applyFill="1" applyBorder="1" applyAlignment="1" applyProtection="1">
      <alignment horizontal="center" vertical="center" wrapText="1" shrinkToFit="1"/>
    </xf>
    <xf numFmtId="165" fontId="11" fillId="2" borderId="6" xfId="7" applyNumberFormat="1" applyFont="1" applyFill="1" applyBorder="1" applyAlignment="1" applyProtection="1">
      <alignment horizontal="center" vertical="center" wrapText="1" shrinkToFit="1"/>
    </xf>
    <xf numFmtId="0" fontId="5" fillId="2" borderId="6" xfId="9" applyFont="1" applyFill="1" applyBorder="1" applyAlignment="1">
      <alignment vertical="center" wrapText="1"/>
    </xf>
    <xf numFmtId="3" fontId="56" fillId="2" borderId="6" xfId="9" applyNumberFormat="1" applyFont="1" applyFill="1" applyBorder="1" applyAlignment="1">
      <alignment horizontal="center" vertical="center" wrapText="1"/>
    </xf>
    <xf numFmtId="3" fontId="5" fillId="2" borderId="6" xfId="9" applyNumberFormat="1" applyFont="1" applyFill="1" applyBorder="1" applyAlignment="1">
      <alignment horizontal="center" vertical="center" wrapText="1"/>
    </xf>
    <xf numFmtId="0" fontId="5" fillId="2" borderId="6" xfId="8" applyFont="1" applyFill="1" applyBorder="1" applyAlignment="1">
      <alignment horizontal="left" vertical="center" wrapText="1"/>
    </xf>
    <xf numFmtId="0" fontId="19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6" fillId="2" borderId="6" xfId="10" applyNumberFormat="1" applyFont="1" applyFill="1" applyBorder="1" applyAlignment="1">
      <alignment horizontal="center" vertical="center" wrapText="1"/>
    </xf>
    <xf numFmtId="1" fontId="5" fillId="2" borderId="6" xfId="10" applyNumberFormat="1" applyFont="1" applyFill="1" applyBorder="1" applyAlignment="1">
      <alignment horizontal="center" vertical="center" wrapText="1"/>
    </xf>
    <xf numFmtId="165" fontId="90" fillId="2" borderId="6" xfId="10" applyNumberFormat="1" applyFont="1" applyFill="1" applyBorder="1" applyAlignment="1">
      <alignment horizontal="center" vertical="center"/>
    </xf>
    <xf numFmtId="3" fontId="90" fillId="2" borderId="6" xfId="10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90" fillId="2" borderId="6" xfId="1" applyNumberFormat="1" applyFont="1" applyFill="1" applyBorder="1" applyAlignment="1">
      <alignment horizontal="center" vertical="center"/>
    </xf>
    <xf numFmtId="164" fontId="90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1" fontId="56" fillId="2" borderId="6" xfId="9" applyNumberFormat="1" applyFont="1" applyFill="1" applyBorder="1" applyAlignment="1">
      <alignment horizontal="center" vertical="center" wrapText="1"/>
    </xf>
    <xf numFmtId="3" fontId="75" fillId="2" borderId="6" xfId="13" applyNumberFormat="1" applyFont="1" applyFill="1" applyBorder="1" applyAlignment="1">
      <alignment horizontal="center" vertical="center"/>
    </xf>
    <xf numFmtId="164" fontId="75" fillId="2" borderId="6" xfId="13" applyNumberFormat="1" applyFont="1" applyFill="1" applyBorder="1" applyAlignment="1">
      <alignment horizontal="center" vertical="center"/>
    </xf>
    <xf numFmtId="3" fontId="76" fillId="2" borderId="6" xfId="13" applyNumberFormat="1" applyFont="1" applyFill="1" applyBorder="1" applyAlignment="1">
      <alignment horizontal="center" vertical="center"/>
    </xf>
    <xf numFmtId="164" fontId="76" fillId="2" borderId="6" xfId="13" applyNumberFormat="1" applyFont="1" applyFill="1" applyBorder="1" applyAlignment="1">
      <alignment horizontal="center" vertical="center"/>
    </xf>
    <xf numFmtId="1" fontId="56" fillId="2" borderId="6" xfId="1" applyNumberFormat="1" applyFont="1" applyFill="1" applyBorder="1" applyAlignment="1">
      <alignment horizontal="center" vertical="center" wrapText="1"/>
    </xf>
    <xf numFmtId="164" fontId="78" fillId="2" borderId="6" xfId="7" applyNumberFormat="1" applyFont="1" applyFill="1" applyBorder="1" applyAlignment="1" applyProtection="1">
      <alignment horizontal="center" vertical="center"/>
    </xf>
    <xf numFmtId="164" fontId="79" fillId="0" borderId="6" xfId="7" applyNumberFormat="1" applyFont="1" applyFill="1" applyBorder="1" applyAlignment="1" applyProtection="1">
      <alignment horizontal="center" vertical="center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8" applyFont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34" fillId="0" borderId="6" xfId="13" applyFont="1" applyFill="1" applyBorder="1" applyAlignment="1">
      <alignment horizontal="center" vertical="center" wrapText="1"/>
    </xf>
    <xf numFmtId="49" fontId="41" fillId="0" borderId="6" xfId="13" applyNumberFormat="1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right" vertical="top"/>
    </xf>
    <xf numFmtId="0" fontId="25" fillId="0" borderId="0" xfId="13" applyFont="1" applyFill="1" applyBorder="1" applyAlignment="1">
      <alignment horizontal="center" vertical="top"/>
    </xf>
    <xf numFmtId="0" fontId="34" fillId="0" borderId="3" xfId="13" applyFont="1" applyFill="1" applyBorder="1" applyAlignment="1">
      <alignment horizontal="center" vertical="center" wrapText="1"/>
    </xf>
    <xf numFmtId="0" fontId="34" fillId="0" borderId="15" xfId="13" applyFont="1" applyFill="1" applyBorder="1" applyAlignment="1">
      <alignment horizontal="center" vertical="center" wrapText="1"/>
    </xf>
    <xf numFmtId="0" fontId="34" fillId="0" borderId="4" xfId="13" applyFont="1" applyFill="1" applyBorder="1" applyAlignment="1">
      <alignment horizontal="center" vertical="center" wrapText="1"/>
    </xf>
    <xf numFmtId="0" fontId="45" fillId="0" borderId="0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center" vertical="top"/>
    </xf>
    <xf numFmtId="0" fontId="24" fillId="0" borderId="6" xfId="13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1" fillId="0" borderId="6" xfId="13" applyFont="1" applyFill="1" applyBorder="1" applyAlignment="1">
      <alignment horizontal="center" vertical="center" wrapText="1"/>
    </xf>
    <xf numFmtId="0" fontId="45" fillId="0" borderId="0" xfId="13" applyFont="1" applyFill="1" applyBorder="1" applyAlignment="1">
      <alignment horizontal="center" vertical="top" wrapText="1"/>
    </xf>
    <xf numFmtId="0" fontId="24" fillId="0" borderId="2" xfId="13" applyFont="1" applyFill="1" applyBorder="1" applyAlignment="1">
      <alignment horizontal="center" vertical="center" wrapText="1"/>
    </xf>
    <xf numFmtId="0" fontId="24" fillId="0" borderId="7" xfId="13" applyFont="1" applyFill="1" applyBorder="1" applyAlignment="1">
      <alignment horizontal="center" vertical="center" wrapText="1"/>
    </xf>
    <xf numFmtId="0" fontId="24" fillId="0" borderId="5" xfId="13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9" applyFont="1" applyFill="1" applyAlignment="1">
      <alignment horizontal="center" vertical="top" wrapText="1"/>
    </xf>
    <xf numFmtId="1" fontId="11" fillId="0" borderId="9" xfId="7" applyNumberFormat="1" applyFont="1" applyFill="1" applyBorder="1" applyAlignment="1" applyProtection="1">
      <alignment horizontal="center" vertical="center" wrapText="1"/>
    </xf>
    <xf numFmtId="1" fontId="11" fillId="0" borderId="10" xfId="7" applyNumberFormat="1" applyFont="1" applyFill="1" applyBorder="1" applyAlignment="1" applyProtection="1">
      <alignment horizontal="center" vertical="center" wrapText="1"/>
    </xf>
    <xf numFmtId="1" fontId="11" fillId="0" borderId="11" xfId="7" applyNumberFormat="1" applyFont="1" applyFill="1" applyBorder="1" applyAlignment="1" applyProtection="1">
      <alignment horizontal="center" vertical="center" wrapText="1"/>
    </xf>
    <xf numFmtId="1" fontId="11" fillId="0" borderId="13" xfId="7" applyNumberFormat="1" applyFont="1" applyFill="1" applyBorder="1" applyAlignment="1" applyProtection="1">
      <alignment horizontal="center" vertical="center" wrapText="1"/>
    </xf>
    <xf numFmtId="1" fontId="11" fillId="0" borderId="0" xfId="7" applyNumberFormat="1" applyFont="1" applyFill="1" applyBorder="1" applyAlignment="1" applyProtection="1">
      <alignment horizontal="center" vertical="center" wrapText="1"/>
    </xf>
    <xf numFmtId="1" fontId="11" fillId="0" borderId="14" xfId="7" applyNumberFormat="1" applyFont="1" applyFill="1" applyBorder="1" applyAlignment="1" applyProtection="1">
      <alignment horizontal="center" vertical="center" wrapText="1"/>
    </xf>
    <xf numFmtId="1" fontId="11" fillId="0" borderId="8" xfId="7" applyNumberFormat="1" applyFont="1" applyFill="1" applyBorder="1" applyAlignment="1" applyProtection="1">
      <alignment horizontal="center" vertical="center" wrapText="1"/>
    </xf>
    <xf numFmtId="1" fontId="11" fillId="0" borderId="1" xfId="7" applyNumberFormat="1" applyFont="1" applyFill="1" applyBorder="1" applyAlignment="1" applyProtection="1">
      <alignment horizontal="center" vertical="center" wrapText="1"/>
    </xf>
    <xf numFmtId="1" fontId="11" fillId="0" borderId="12" xfId="7" applyNumberFormat="1" applyFont="1" applyFill="1" applyBorder="1" applyAlignment="1" applyProtection="1">
      <alignment horizontal="center" vertical="center" wrapText="1"/>
    </xf>
    <xf numFmtId="1" fontId="11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7" applyNumberFormat="1" applyFont="1" applyFill="1" applyBorder="1" applyAlignment="1" applyProtection="1">
      <alignment horizontal="center"/>
      <protection locked="0"/>
    </xf>
    <xf numFmtId="1" fontId="12" fillId="0" borderId="7" xfId="7" applyNumberFormat="1" applyFont="1" applyFill="1" applyBorder="1" applyAlignment="1" applyProtection="1">
      <alignment horizontal="center"/>
      <protection locked="0"/>
    </xf>
    <xf numFmtId="1" fontId="12" fillId="0" borderId="5" xfId="7" applyNumberFormat="1" applyFont="1" applyFill="1" applyBorder="1" applyAlignment="1" applyProtection="1">
      <alignment horizontal="center"/>
      <protection locked="0"/>
    </xf>
    <xf numFmtId="0" fontId="34" fillId="0" borderId="9" xfId="13" applyFont="1" applyFill="1" applyBorder="1" applyAlignment="1">
      <alignment horizontal="center" vertical="center" wrapText="1"/>
    </xf>
    <xf numFmtId="0" fontId="34" fillId="0" borderId="10" xfId="13" applyFont="1" applyFill="1" applyBorder="1" applyAlignment="1">
      <alignment horizontal="center" vertical="center" wrapText="1"/>
    </xf>
    <xf numFmtId="0" fontId="34" fillId="0" borderId="11" xfId="13" applyFont="1" applyFill="1" applyBorder="1" applyAlignment="1">
      <alignment horizontal="center" vertical="center" wrapText="1"/>
    </xf>
    <xf numFmtId="0" fontId="34" fillId="0" borderId="13" xfId="13" applyFont="1" applyFill="1" applyBorder="1" applyAlignment="1">
      <alignment horizontal="center" vertical="center" wrapText="1"/>
    </xf>
    <xf numFmtId="0" fontId="34" fillId="0" borderId="0" xfId="13" applyFont="1" applyFill="1" applyBorder="1" applyAlignment="1">
      <alignment horizontal="center" vertical="center" wrapText="1"/>
    </xf>
    <xf numFmtId="0" fontId="34" fillId="0" borderId="14" xfId="13" applyFont="1" applyFill="1" applyBorder="1" applyAlignment="1">
      <alignment horizontal="center" vertical="center" wrapText="1"/>
    </xf>
    <xf numFmtId="0" fontId="34" fillId="0" borderId="8" xfId="13" applyFont="1" applyFill="1" applyBorder="1" applyAlignment="1">
      <alignment horizontal="center" vertical="center" wrapText="1"/>
    </xf>
    <xf numFmtId="0" fontId="34" fillId="0" borderId="1" xfId="13" applyFont="1" applyFill="1" applyBorder="1" applyAlignment="1">
      <alignment horizontal="center" vertical="center" wrapText="1"/>
    </xf>
    <xf numFmtId="0" fontId="34" fillId="0" borderId="12" xfId="13" applyFont="1" applyFill="1" applyBorder="1" applyAlignment="1">
      <alignment horizontal="center" vertical="center" wrapText="1"/>
    </xf>
    <xf numFmtId="1" fontId="11" fillId="0" borderId="6" xfId="7" applyNumberFormat="1" applyFont="1" applyFill="1" applyBorder="1" applyAlignment="1" applyProtection="1">
      <alignment horizontal="center" vertical="center" wrapText="1"/>
    </xf>
    <xf numFmtId="1" fontId="11" fillId="2" borderId="9" xfId="7" applyNumberFormat="1" applyFont="1" applyFill="1" applyBorder="1" applyAlignment="1" applyProtection="1">
      <alignment horizontal="center" vertical="center" wrapText="1"/>
    </xf>
    <xf numFmtId="1" fontId="11" fillId="2" borderId="10" xfId="7" applyNumberFormat="1" applyFont="1" applyFill="1" applyBorder="1" applyAlignment="1" applyProtection="1">
      <alignment horizontal="center" vertical="center" wrapText="1"/>
    </xf>
    <xf numFmtId="1" fontId="11" fillId="2" borderId="11" xfId="7" applyNumberFormat="1" applyFont="1" applyFill="1" applyBorder="1" applyAlignment="1" applyProtection="1">
      <alignment horizontal="center" vertical="center" wrapText="1"/>
    </xf>
    <xf numFmtId="1" fontId="11" fillId="2" borderId="13" xfId="7" applyNumberFormat="1" applyFont="1" applyFill="1" applyBorder="1" applyAlignment="1" applyProtection="1">
      <alignment horizontal="center" vertical="center" wrapText="1"/>
    </xf>
    <xf numFmtId="1" fontId="11" fillId="2" borderId="0" xfId="7" applyNumberFormat="1" applyFont="1" applyFill="1" applyBorder="1" applyAlignment="1" applyProtection="1">
      <alignment horizontal="center" vertical="center" wrapText="1"/>
    </xf>
    <xf numFmtId="1" fontId="11" fillId="2" borderId="14" xfId="7" applyNumberFormat="1" applyFont="1" applyFill="1" applyBorder="1" applyAlignment="1" applyProtection="1">
      <alignment horizontal="center" vertical="center" wrapText="1"/>
    </xf>
    <xf numFmtId="1" fontId="11" fillId="2" borderId="8" xfId="7" applyNumberFormat="1" applyFont="1" applyFill="1" applyBorder="1" applyAlignment="1" applyProtection="1">
      <alignment horizontal="center" vertical="center" wrapText="1"/>
    </xf>
    <xf numFmtId="1" fontId="11" fillId="2" borderId="1" xfId="7" applyNumberFormat="1" applyFont="1" applyFill="1" applyBorder="1" applyAlignment="1" applyProtection="1">
      <alignment horizontal="center" vertical="center" wrapText="1"/>
    </xf>
    <xf numFmtId="1" fontId="11" fillId="2" borderId="12" xfId="7" applyNumberFormat="1" applyFont="1" applyFill="1" applyBorder="1" applyAlignment="1" applyProtection="1">
      <alignment horizontal="center" vertical="center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18" fillId="0" borderId="0" xfId="8" applyFont="1" applyFill="1" applyAlignment="1">
      <alignment horizontal="center" vertical="top" wrapText="1"/>
    </xf>
    <xf numFmtId="0" fontId="55" fillId="0" borderId="0" xfId="8" applyFont="1" applyFill="1" applyAlignment="1">
      <alignment horizontal="center" vertical="top" wrapText="1"/>
    </xf>
    <xf numFmtId="0" fontId="18" fillId="0" borderId="1" xfId="9" applyFont="1" applyFill="1" applyBorder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" fontId="11" fillId="0" borderId="9" xfId="16" applyNumberFormat="1" applyFont="1" applyFill="1" applyBorder="1" applyAlignment="1" applyProtection="1">
      <alignment horizontal="center" vertical="center" wrapText="1"/>
    </xf>
    <xf numFmtId="1" fontId="11" fillId="0" borderId="10" xfId="16" applyNumberFormat="1" applyFont="1" applyFill="1" applyBorder="1" applyAlignment="1" applyProtection="1">
      <alignment horizontal="center" vertical="center" wrapText="1"/>
    </xf>
    <xf numFmtId="1" fontId="11" fillId="0" borderId="11" xfId="16" applyNumberFormat="1" applyFont="1" applyFill="1" applyBorder="1" applyAlignment="1" applyProtection="1">
      <alignment horizontal="center" vertical="center" wrapText="1"/>
    </xf>
    <xf numFmtId="1" fontId="11" fillId="0" borderId="8" xfId="16" applyNumberFormat="1" applyFont="1" applyFill="1" applyBorder="1" applyAlignment="1" applyProtection="1">
      <alignment horizontal="center" vertical="center" wrapText="1"/>
    </xf>
    <xf numFmtId="1" fontId="11" fillId="0" borderId="1" xfId="16" applyNumberFormat="1" applyFont="1" applyFill="1" applyBorder="1" applyAlignment="1" applyProtection="1">
      <alignment horizontal="center" vertical="center" wrapText="1"/>
    </xf>
    <xf numFmtId="1" fontId="11" fillId="0" borderId="12" xfId="16" applyNumberFormat="1" applyFont="1" applyFill="1" applyBorder="1" applyAlignment="1" applyProtection="1">
      <alignment horizontal="center" vertical="center" wrapText="1"/>
    </xf>
    <xf numFmtId="1" fontId="3" fillId="0" borderId="0" xfId="16" applyNumberFormat="1" applyFont="1" applyAlignment="1" applyProtection="1">
      <alignment horizontal="center" vertical="center" wrapText="1"/>
      <protection locked="0"/>
    </xf>
    <xf numFmtId="1" fontId="11" fillId="2" borderId="9" xfId="16" applyNumberFormat="1" applyFont="1" applyFill="1" applyBorder="1" applyAlignment="1" applyProtection="1">
      <alignment horizontal="center" vertical="center" wrapText="1"/>
    </xf>
    <xf numFmtId="1" fontId="11" fillId="2" borderId="10" xfId="16" applyNumberFormat="1" applyFont="1" applyFill="1" applyBorder="1" applyAlignment="1" applyProtection="1">
      <alignment horizontal="center" vertical="center" wrapText="1"/>
    </xf>
    <xf numFmtId="1" fontId="11" fillId="2" borderId="11" xfId="16" applyNumberFormat="1" applyFont="1" applyFill="1" applyBorder="1" applyAlignment="1" applyProtection="1">
      <alignment horizontal="center" vertical="center" wrapText="1"/>
    </xf>
    <xf numFmtId="1" fontId="11" fillId="2" borderId="8" xfId="16" applyNumberFormat="1" applyFont="1" applyFill="1" applyBorder="1" applyAlignment="1" applyProtection="1">
      <alignment horizontal="center" vertical="center" wrapText="1"/>
    </xf>
    <xf numFmtId="1" fontId="11" fillId="2" borderId="1" xfId="16" applyNumberFormat="1" applyFont="1" applyFill="1" applyBorder="1" applyAlignment="1" applyProtection="1">
      <alignment horizontal="center" vertical="center" wrapText="1"/>
    </xf>
    <xf numFmtId="1" fontId="11" fillId="2" borderId="12" xfId="16" applyNumberFormat="1" applyFont="1" applyFill="1" applyBorder="1" applyAlignment="1" applyProtection="1">
      <alignment horizontal="center" vertical="center" wrapText="1"/>
    </xf>
    <xf numFmtId="1" fontId="11" fillId="2" borderId="6" xfId="16" applyNumberFormat="1" applyFont="1" applyFill="1" applyBorder="1" applyAlignment="1" applyProtection="1">
      <alignment horizontal="center" vertical="center" wrapText="1"/>
    </xf>
    <xf numFmtId="0" fontId="1" fillId="0" borderId="0" xfId="8"/>
    <xf numFmtId="0" fontId="8" fillId="0" borderId="1" xfId="9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 wrapText="1"/>
    </xf>
    <xf numFmtId="1" fontId="56" fillId="0" borderId="6" xfId="9" applyNumberFormat="1" applyFont="1" applyBorder="1" applyAlignment="1">
      <alignment horizontal="center" vertical="center" wrapText="1"/>
    </xf>
    <xf numFmtId="3" fontId="91" fillId="0" borderId="6" xfId="8" applyNumberFormat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1" fontId="56" fillId="0" borderId="6" xfId="8" applyNumberFormat="1" applyFont="1" applyBorder="1" applyAlignment="1">
      <alignment horizontal="center" vertical="center" wrapText="1"/>
    </xf>
    <xf numFmtId="3" fontId="91" fillId="0" borderId="6" xfId="1" applyNumberFormat="1" applyFont="1" applyBorder="1" applyAlignment="1">
      <alignment horizontal="center" vertical="center"/>
    </xf>
    <xf numFmtId="0" fontId="37" fillId="0" borderId="0" xfId="13" applyFont="1" applyAlignment="1">
      <alignment vertical="top" wrapText="1"/>
    </xf>
    <xf numFmtId="0" fontId="30" fillId="0" borderId="0" xfId="13" applyFont="1" applyAlignment="1">
      <alignment horizontal="center" vertical="top" wrapText="1"/>
    </xf>
    <xf numFmtId="0" fontId="27" fillId="0" borderId="0" xfId="13" applyFont="1"/>
    <xf numFmtId="0" fontId="38" fillId="0" borderId="1" xfId="13" applyFont="1" applyBorder="1" applyAlignment="1">
      <alignment horizontal="center" vertical="top"/>
    </xf>
    <xf numFmtId="0" fontId="28" fillId="0" borderId="0" xfId="13" applyFont="1" applyAlignment="1">
      <alignment vertical="top"/>
    </xf>
    <xf numFmtId="0" fontId="38" fillId="0" borderId="0" xfId="13" applyFont="1" applyAlignment="1">
      <alignment horizontal="center" vertical="top"/>
    </xf>
    <xf numFmtId="0" fontId="39" fillId="0" borderId="0" xfId="13" applyFont="1" applyAlignment="1">
      <alignment vertical="top"/>
    </xf>
    <xf numFmtId="0" fontId="24" fillId="0" borderId="2" xfId="13" applyFont="1" applyBorder="1" applyAlignment="1">
      <alignment horizontal="center" vertical="center" wrapText="1"/>
    </xf>
    <xf numFmtId="0" fontId="34" fillId="0" borderId="6" xfId="13" applyFont="1" applyBorder="1" applyAlignment="1">
      <alignment horizontal="center" vertical="center" wrapText="1"/>
    </xf>
    <xf numFmtId="0" fontId="34" fillId="0" borderId="3" xfId="13" applyFont="1" applyBorder="1" applyAlignment="1">
      <alignment horizontal="center" vertical="center" wrapText="1"/>
    </xf>
    <xf numFmtId="0" fontId="34" fillId="0" borderId="15" xfId="13" applyFont="1" applyBorder="1" applyAlignment="1">
      <alignment horizontal="center" vertical="center" wrapText="1"/>
    </xf>
    <xf numFmtId="0" fontId="34" fillId="0" borderId="4" xfId="13" applyFont="1" applyBorder="1" applyAlignment="1">
      <alignment horizontal="center" vertical="center" wrapText="1"/>
    </xf>
    <xf numFmtId="0" fontId="40" fillId="0" borderId="0" xfId="13" applyFont="1" applyAlignment="1">
      <alignment horizontal="center" vertical="center" wrapText="1"/>
    </xf>
    <xf numFmtId="0" fontId="24" fillId="0" borderId="7" xfId="13" applyFont="1" applyBorder="1" applyAlignment="1">
      <alignment horizontal="center" vertical="center" wrapText="1"/>
    </xf>
    <xf numFmtId="0" fontId="27" fillId="0" borderId="6" xfId="13" applyFont="1" applyBorder="1" applyAlignment="1">
      <alignment horizontal="center" vertical="center" wrapText="1"/>
    </xf>
    <xf numFmtId="1" fontId="43" fillId="0" borderId="5" xfId="7" applyNumberFormat="1" applyFont="1" applyBorder="1" applyAlignment="1" applyProtection="1">
      <alignment horizontal="center" vertical="center"/>
      <protection locked="0"/>
    </xf>
    <xf numFmtId="0" fontId="39" fillId="0" borderId="6" xfId="13" applyFont="1" applyBorder="1" applyAlignment="1">
      <alignment horizontal="center" vertical="center" wrapText="1"/>
    </xf>
    <xf numFmtId="0" fontId="40" fillId="0" borderId="0" xfId="13" applyFont="1" applyAlignment="1">
      <alignment vertical="center" wrapText="1"/>
    </xf>
    <xf numFmtId="0" fontId="42" fillId="0" borderId="6" xfId="13" applyFont="1" applyBorder="1" applyAlignment="1">
      <alignment horizontal="center" vertical="center" wrapText="1"/>
    </xf>
    <xf numFmtId="1" fontId="42" fillId="0" borderId="6" xfId="13" applyNumberFormat="1" applyFont="1" applyBorder="1" applyAlignment="1">
      <alignment horizontal="center" vertical="center" wrapText="1"/>
    </xf>
    <xf numFmtId="0" fontId="42" fillId="0" borderId="0" xfId="13" applyFont="1" applyAlignment="1">
      <alignment vertical="center" wrapText="1"/>
    </xf>
    <xf numFmtId="0" fontId="34" fillId="0" borderId="3" xfId="13" applyFont="1" applyBorder="1" applyAlignment="1">
      <alignment horizontal="left" vertical="center"/>
    </xf>
    <xf numFmtId="3" fontId="75" fillId="0" borderId="6" xfId="13" applyNumberFormat="1" applyFont="1" applyBorder="1" applyAlignment="1">
      <alignment horizontal="center" vertical="center"/>
    </xf>
    <xf numFmtId="164" fontId="75" fillId="0" borderId="6" xfId="13" applyNumberFormat="1" applyFont="1" applyBorder="1" applyAlignment="1">
      <alignment horizontal="center" vertical="center"/>
    </xf>
    <xf numFmtId="0" fontId="34" fillId="0" borderId="0" xfId="13" applyFont="1" applyAlignment="1">
      <alignment vertical="center"/>
    </xf>
    <xf numFmtId="0" fontId="32" fillId="0" borderId="6" xfId="13" applyFont="1" applyBorder="1"/>
    <xf numFmtId="3" fontId="76" fillId="0" borderId="6" xfId="13" applyNumberFormat="1" applyFont="1" applyBorder="1" applyAlignment="1">
      <alignment horizontal="center" vertical="center"/>
    </xf>
    <xf numFmtId="164" fontId="76" fillId="0" borderId="6" xfId="13" applyNumberFormat="1" applyFont="1" applyBorder="1" applyAlignment="1">
      <alignment horizontal="center" vertical="center"/>
    </xf>
    <xf numFmtId="0" fontId="32" fillId="0" borderId="0" xfId="13" applyFont="1"/>
    <xf numFmtId="0" fontId="32" fillId="0" borderId="0" xfId="13" applyFont="1" applyAlignment="1">
      <alignment horizontal="center" vertical="top"/>
    </xf>
    <xf numFmtId="0" fontId="39" fillId="0" borderId="0" xfId="13" applyFont="1"/>
    <xf numFmtId="0" fontId="29" fillId="0" borderId="0" xfId="14" applyFont="1"/>
    <xf numFmtId="0" fontId="75" fillId="0" borderId="0" xfId="13" applyFont="1"/>
  </cellXfs>
  <cellStyles count="245">
    <cellStyle name="20% - Accent1" xfId="120" xr:uid="{00000000-0005-0000-0000-000000000000}"/>
    <cellStyle name="20% - Accent1 2" xfId="158" xr:uid="{00000000-0005-0000-0000-000001000000}"/>
    <cellStyle name="20% - Accent2" xfId="121" xr:uid="{00000000-0005-0000-0000-000002000000}"/>
    <cellStyle name="20% - Accent2 2" xfId="159" xr:uid="{00000000-0005-0000-0000-000003000000}"/>
    <cellStyle name="20% - Accent3" xfId="122" xr:uid="{00000000-0005-0000-0000-000004000000}"/>
    <cellStyle name="20% - Accent3 2" xfId="160" xr:uid="{00000000-0005-0000-0000-000005000000}"/>
    <cellStyle name="20% - Accent4" xfId="123" xr:uid="{00000000-0005-0000-0000-000006000000}"/>
    <cellStyle name="20% - Accent4 2" xfId="161" xr:uid="{00000000-0005-0000-0000-000007000000}"/>
    <cellStyle name="20% - Accent5" xfId="124" xr:uid="{00000000-0005-0000-0000-000008000000}"/>
    <cellStyle name="20% - Accent5 2" xfId="162" xr:uid="{00000000-0005-0000-0000-000009000000}"/>
    <cellStyle name="20% - Accent6" xfId="125" xr:uid="{00000000-0005-0000-0000-00000A000000}"/>
    <cellStyle name="20% - Accent6 2" xfId="163" xr:uid="{00000000-0005-0000-0000-00000B000000}"/>
    <cellStyle name="20% — акцент1" xfId="18" xr:uid="{00000000-0005-0000-0000-00000C000000}"/>
    <cellStyle name="20% - Акцент1 2" xfId="83" xr:uid="{00000000-0005-0000-0000-00000D000000}"/>
    <cellStyle name="20% — акцент1 2" xfId="164" xr:uid="{00000000-0005-0000-0000-00000E000000}"/>
    <cellStyle name="20% — акцент1 3" xfId="165" xr:uid="{00000000-0005-0000-0000-00000F000000}"/>
    <cellStyle name="20% — акцент2" xfId="19" xr:uid="{00000000-0005-0000-0000-000010000000}"/>
    <cellStyle name="20% - Акцент2 2" xfId="82" xr:uid="{00000000-0005-0000-0000-000011000000}"/>
    <cellStyle name="20% — акцент2 2" xfId="166" xr:uid="{00000000-0005-0000-0000-000012000000}"/>
    <cellStyle name="20% — акцент2 3" xfId="167" xr:uid="{00000000-0005-0000-0000-000013000000}"/>
    <cellStyle name="20% — акцент3" xfId="20" xr:uid="{00000000-0005-0000-0000-000014000000}"/>
    <cellStyle name="20% - Акцент3 2" xfId="81" xr:uid="{00000000-0005-0000-0000-000015000000}"/>
    <cellStyle name="20% — акцент3 2" xfId="168" xr:uid="{00000000-0005-0000-0000-000016000000}"/>
    <cellStyle name="20% — акцент3 3" xfId="169" xr:uid="{00000000-0005-0000-0000-000017000000}"/>
    <cellStyle name="20% — акцент4" xfId="21" xr:uid="{00000000-0005-0000-0000-000018000000}"/>
    <cellStyle name="20% - Акцент4 2" xfId="80" xr:uid="{00000000-0005-0000-0000-000019000000}"/>
    <cellStyle name="20% — акцент4 2" xfId="170" xr:uid="{00000000-0005-0000-0000-00001A000000}"/>
    <cellStyle name="20% — акцент4 3" xfId="171" xr:uid="{00000000-0005-0000-0000-00001B000000}"/>
    <cellStyle name="20% — акцент5" xfId="22" xr:uid="{00000000-0005-0000-0000-00001C000000}"/>
    <cellStyle name="20% - Акцент5 2" xfId="79" xr:uid="{00000000-0005-0000-0000-00001D000000}"/>
    <cellStyle name="20% — акцент5 2" xfId="172" xr:uid="{00000000-0005-0000-0000-00001E000000}"/>
    <cellStyle name="20% — акцент6" xfId="23" xr:uid="{00000000-0005-0000-0000-00001F000000}"/>
    <cellStyle name="20% - Акцент6 2" xfId="78" xr:uid="{00000000-0005-0000-0000-000020000000}"/>
    <cellStyle name="20% — акцент6 2" xfId="173" xr:uid="{00000000-0005-0000-0000-000021000000}"/>
    <cellStyle name="20% — акцент6 3" xfId="174" xr:uid="{00000000-0005-0000-0000-000022000000}"/>
    <cellStyle name="20% – Акцентування1" xfId="95" xr:uid="{00000000-0005-0000-0000-000023000000}"/>
    <cellStyle name="20% – Акцентування1 2" xfId="175" xr:uid="{00000000-0005-0000-0000-000024000000}"/>
    <cellStyle name="20% – Акцентування2" xfId="96" xr:uid="{00000000-0005-0000-0000-000025000000}"/>
    <cellStyle name="20% – Акцентування2 2" xfId="176" xr:uid="{00000000-0005-0000-0000-000026000000}"/>
    <cellStyle name="20% – Акцентування3" xfId="97" xr:uid="{00000000-0005-0000-0000-000027000000}"/>
    <cellStyle name="20% – Акцентування3 2" xfId="177" xr:uid="{00000000-0005-0000-0000-000028000000}"/>
    <cellStyle name="20% – Акцентування4" xfId="98" xr:uid="{00000000-0005-0000-0000-000029000000}"/>
    <cellStyle name="20% – Акцентування4 2" xfId="178" xr:uid="{00000000-0005-0000-0000-00002A000000}"/>
    <cellStyle name="20% – Акцентування5" xfId="99" xr:uid="{00000000-0005-0000-0000-00002B000000}"/>
    <cellStyle name="20% – Акцентування5 2" xfId="179" xr:uid="{00000000-0005-0000-0000-00002C000000}"/>
    <cellStyle name="20% – Акцентування6" xfId="100" xr:uid="{00000000-0005-0000-0000-00002D000000}"/>
    <cellStyle name="20% – Акцентування6 2" xfId="180" xr:uid="{00000000-0005-0000-0000-00002E000000}"/>
    <cellStyle name="40% - Accent1" xfId="126" xr:uid="{00000000-0005-0000-0000-00002F000000}"/>
    <cellStyle name="40% - Accent1 2" xfId="181" xr:uid="{00000000-0005-0000-0000-000030000000}"/>
    <cellStyle name="40% - Accent2" xfId="127" xr:uid="{00000000-0005-0000-0000-000031000000}"/>
    <cellStyle name="40% - Accent2 2" xfId="182" xr:uid="{00000000-0005-0000-0000-000032000000}"/>
    <cellStyle name="40% - Accent3" xfId="128" xr:uid="{00000000-0005-0000-0000-000033000000}"/>
    <cellStyle name="40% - Accent3 2" xfId="183" xr:uid="{00000000-0005-0000-0000-000034000000}"/>
    <cellStyle name="40% - Accent4" xfId="129" xr:uid="{00000000-0005-0000-0000-000035000000}"/>
    <cellStyle name="40% - Accent4 2" xfId="184" xr:uid="{00000000-0005-0000-0000-000036000000}"/>
    <cellStyle name="40% - Accent5" xfId="130" xr:uid="{00000000-0005-0000-0000-000037000000}"/>
    <cellStyle name="40% - Accent5 2" xfId="185" xr:uid="{00000000-0005-0000-0000-000038000000}"/>
    <cellStyle name="40% - Accent6" xfId="131" xr:uid="{00000000-0005-0000-0000-000039000000}"/>
    <cellStyle name="40% - Accent6 2" xfId="186" xr:uid="{00000000-0005-0000-0000-00003A000000}"/>
    <cellStyle name="40% — акцент1" xfId="24" xr:uid="{00000000-0005-0000-0000-00003B000000}"/>
    <cellStyle name="40% - Акцент1 2" xfId="77" xr:uid="{00000000-0005-0000-0000-00003C000000}"/>
    <cellStyle name="40% — акцент1 2" xfId="187" xr:uid="{00000000-0005-0000-0000-00003D000000}"/>
    <cellStyle name="40% — акцент1 3" xfId="188" xr:uid="{00000000-0005-0000-0000-00003E000000}"/>
    <cellStyle name="40% — акцент2" xfId="25" xr:uid="{00000000-0005-0000-0000-00003F000000}"/>
    <cellStyle name="40% - Акцент2 2" xfId="76" xr:uid="{00000000-0005-0000-0000-000040000000}"/>
    <cellStyle name="40% — акцент2 2" xfId="189" xr:uid="{00000000-0005-0000-0000-000041000000}"/>
    <cellStyle name="40% — акцент3" xfId="26" xr:uid="{00000000-0005-0000-0000-000042000000}"/>
    <cellStyle name="40% - Акцент3 2" xfId="75" xr:uid="{00000000-0005-0000-0000-000043000000}"/>
    <cellStyle name="40% — акцент3 2" xfId="190" xr:uid="{00000000-0005-0000-0000-000044000000}"/>
    <cellStyle name="40% — акцент3 3" xfId="191" xr:uid="{00000000-0005-0000-0000-000045000000}"/>
    <cellStyle name="40% — акцент4" xfId="27" xr:uid="{00000000-0005-0000-0000-000046000000}"/>
    <cellStyle name="40% - Акцент4 2" xfId="74" xr:uid="{00000000-0005-0000-0000-000047000000}"/>
    <cellStyle name="40% — акцент4 2" xfId="192" xr:uid="{00000000-0005-0000-0000-000048000000}"/>
    <cellStyle name="40% — акцент4 3" xfId="193" xr:uid="{00000000-0005-0000-0000-000049000000}"/>
    <cellStyle name="40% — акцент5" xfId="28" xr:uid="{00000000-0005-0000-0000-00004A000000}"/>
    <cellStyle name="40% - Акцент5 2" xfId="73" xr:uid="{00000000-0005-0000-0000-00004B000000}"/>
    <cellStyle name="40% — акцент5 2" xfId="194" xr:uid="{00000000-0005-0000-0000-00004C000000}"/>
    <cellStyle name="40% — акцент5 3" xfId="195" xr:uid="{00000000-0005-0000-0000-00004D000000}"/>
    <cellStyle name="40% — акцент6" xfId="29" xr:uid="{00000000-0005-0000-0000-00004E000000}"/>
    <cellStyle name="40% - Акцент6 2" xfId="72" xr:uid="{00000000-0005-0000-0000-00004F000000}"/>
    <cellStyle name="40% — акцент6 2" xfId="196" xr:uid="{00000000-0005-0000-0000-000050000000}"/>
    <cellStyle name="40% — акцент6 3" xfId="197" xr:uid="{00000000-0005-0000-0000-000051000000}"/>
    <cellStyle name="40% – Акцентування1" xfId="101" xr:uid="{00000000-0005-0000-0000-000052000000}"/>
    <cellStyle name="40% – Акцентування1 2" xfId="198" xr:uid="{00000000-0005-0000-0000-000053000000}"/>
    <cellStyle name="40% – Акцентування2" xfId="102" xr:uid="{00000000-0005-0000-0000-000054000000}"/>
    <cellStyle name="40% – Акцентування2 2" xfId="199" xr:uid="{00000000-0005-0000-0000-000055000000}"/>
    <cellStyle name="40% – Акцентування3" xfId="103" xr:uid="{00000000-0005-0000-0000-000056000000}"/>
    <cellStyle name="40% – Акцентування3 2" xfId="200" xr:uid="{00000000-0005-0000-0000-000057000000}"/>
    <cellStyle name="40% – Акцентування4" xfId="104" xr:uid="{00000000-0005-0000-0000-000058000000}"/>
    <cellStyle name="40% – Акцентування4 2" xfId="201" xr:uid="{00000000-0005-0000-0000-000059000000}"/>
    <cellStyle name="40% – Акцентування5" xfId="105" xr:uid="{00000000-0005-0000-0000-00005A000000}"/>
    <cellStyle name="40% – Акцентування5 2" xfId="202" xr:uid="{00000000-0005-0000-0000-00005B000000}"/>
    <cellStyle name="40% – Акцентування6" xfId="106" xr:uid="{00000000-0005-0000-0000-00005C000000}"/>
    <cellStyle name="40% – Акцентування6 2" xfId="203" xr:uid="{00000000-0005-0000-0000-00005D000000}"/>
    <cellStyle name="60% - Accent1" xfId="132" xr:uid="{00000000-0005-0000-0000-00005E000000}"/>
    <cellStyle name="60% - Accent1 2" xfId="204" xr:uid="{00000000-0005-0000-0000-00005F000000}"/>
    <cellStyle name="60% - Accent2" xfId="133" xr:uid="{00000000-0005-0000-0000-000060000000}"/>
    <cellStyle name="60% - Accent2 2" xfId="205" xr:uid="{00000000-0005-0000-0000-000061000000}"/>
    <cellStyle name="60% - Accent3" xfId="134" xr:uid="{00000000-0005-0000-0000-000062000000}"/>
    <cellStyle name="60% - Accent3 2" xfId="206" xr:uid="{00000000-0005-0000-0000-000063000000}"/>
    <cellStyle name="60% - Accent4" xfId="135" xr:uid="{00000000-0005-0000-0000-000064000000}"/>
    <cellStyle name="60% - Accent4 2" xfId="207" xr:uid="{00000000-0005-0000-0000-000065000000}"/>
    <cellStyle name="60% - Accent5" xfId="136" xr:uid="{00000000-0005-0000-0000-000066000000}"/>
    <cellStyle name="60% - Accent5 2" xfId="208" xr:uid="{00000000-0005-0000-0000-000067000000}"/>
    <cellStyle name="60% - Accent6" xfId="137" xr:uid="{00000000-0005-0000-0000-000068000000}"/>
    <cellStyle name="60% - Accent6 2" xfId="209" xr:uid="{00000000-0005-0000-0000-000069000000}"/>
    <cellStyle name="60% — акцент1" xfId="30" xr:uid="{00000000-0005-0000-0000-00006A000000}"/>
    <cellStyle name="60% - Акцент1 2" xfId="71" xr:uid="{00000000-0005-0000-0000-00006B000000}"/>
    <cellStyle name="60% — акцент1 2" xfId="210" xr:uid="{00000000-0005-0000-0000-00006C000000}"/>
    <cellStyle name="60% — акцент1 3" xfId="211" xr:uid="{00000000-0005-0000-0000-00006D000000}"/>
    <cellStyle name="60% — акцент2" xfId="31" xr:uid="{00000000-0005-0000-0000-00006E000000}"/>
    <cellStyle name="60% - Акцент2 2" xfId="70" xr:uid="{00000000-0005-0000-0000-00006F000000}"/>
    <cellStyle name="60% — акцент2 2" xfId="212" xr:uid="{00000000-0005-0000-0000-000070000000}"/>
    <cellStyle name="60% — акцент2 3" xfId="213" xr:uid="{00000000-0005-0000-0000-000071000000}"/>
    <cellStyle name="60% — акцент3" xfId="32" xr:uid="{00000000-0005-0000-0000-000072000000}"/>
    <cellStyle name="60% - Акцент3 2" xfId="69" xr:uid="{00000000-0005-0000-0000-000073000000}"/>
    <cellStyle name="60% — акцент3 2" xfId="214" xr:uid="{00000000-0005-0000-0000-000074000000}"/>
    <cellStyle name="60% — акцент3 3" xfId="215" xr:uid="{00000000-0005-0000-0000-000075000000}"/>
    <cellStyle name="60% — акцент4" xfId="33" xr:uid="{00000000-0005-0000-0000-000076000000}"/>
    <cellStyle name="60% - Акцент4 2" xfId="68" xr:uid="{00000000-0005-0000-0000-000077000000}"/>
    <cellStyle name="60% — акцент4 2" xfId="216" xr:uid="{00000000-0005-0000-0000-000078000000}"/>
    <cellStyle name="60% — акцент4 3" xfId="217" xr:uid="{00000000-0005-0000-0000-000079000000}"/>
    <cellStyle name="60% — акцент5" xfId="34" xr:uid="{00000000-0005-0000-0000-00007A000000}"/>
    <cellStyle name="60% - Акцент5 2" xfId="67" xr:uid="{00000000-0005-0000-0000-00007B000000}"/>
    <cellStyle name="60% — акцент5 2" xfId="218" xr:uid="{00000000-0005-0000-0000-00007C000000}"/>
    <cellStyle name="60% — акцент5 3" xfId="219" xr:uid="{00000000-0005-0000-0000-00007D000000}"/>
    <cellStyle name="60% — акцент6" xfId="35" xr:uid="{00000000-0005-0000-0000-00007E000000}"/>
    <cellStyle name="60% - Акцент6 2" xfId="66" xr:uid="{00000000-0005-0000-0000-00007F000000}"/>
    <cellStyle name="60% — акцент6 2" xfId="220" xr:uid="{00000000-0005-0000-0000-000080000000}"/>
    <cellStyle name="60% — акцент6 3" xfId="221" xr:uid="{00000000-0005-0000-0000-000081000000}"/>
    <cellStyle name="60% – Акцентування1" xfId="107" xr:uid="{00000000-0005-0000-0000-000082000000}"/>
    <cellStyle name="60% – Акцентування1 2" xfId="222" xr:uid="{00000000-0005-0000-0000-000083000000}"/>
    <cellStyle name="60% – Акцентування2" xfId="108" xr:uid="{00000000-0005-0000-0000-000084000000}"/>
    <cellStyle name="60% – Акцентування2 2" xfId="223" xr:uid="{00000000-0005-0000-0000-000085000000}"/>
    <cellStyle name="60% – Акцентування3" xfId="109" xr:uid="{00000000-0005-0000-0000-000086000000}"/>
    <cellStyle name="60% – Акцентування3 2" xfId="224" xr:uid="{00000000-0005-0000-0000-000087000000}"/>
    <cellStyle name="60% – Акцентування4" xfId="110" xr:uid="{00000000-0005-0000-0000-000088000000}"/>
    <cellStyle name="60% – Акцентування4 2" xfId="225" xr:uid="{00000000-0005-0000-0000-000089000000}"/>
    <cellStyle name="60% – Акцентування5" xfId="111" xr:uid="{00000000-0005-0000-0000-00008A000000}"/>
    <cellStyle name="60% – Акцентування5 2" xfId="226" xr:uid="{00000000-0005-0000-0000-00008B000000}"/>
    <cellStyle name="60% – Акцентування6" xfId="112" xr:uid="{00000000-0005-0000-0000-00008C000000}"/>
    <cellStyle name="60% – Акцентування6 2" xfId="227" xr:uid="{00000000-0005-0000-0000-00008D000000}"/>
    <cellStyle name="Accent1" xfId="138" xr:uid="{00000000-0005-0000-0000-00008E000000}"/>
    <cellStyle name="Accent1 2" xfId="228" xr:uid="{00000000-0005-0000-0000-00008F000000}"/>
    <cellStyle name="Accent2" xfId="139" xr:uid="{00000000-0005-0000-0000-000090000000}"/>
    <cellStyle name="Accent2 2" xfId="229" xr:uid="{00000000-0005-0000-0000-000091000000}"/>
    <cellStyle name="Accent3" xfId="140" xr:uid="{00000000-0005-0000-0000-000092000000}"/>
    <cellStyle name="Accent3 2" xfId="230" xr:uid="{00000000-0005-0000-0000-000093000000}"/>
    <cellStyle name="Accent4" xfId="141" xr:uid="{00000000-0005-0000-0000-000094000000}"/>
    <cellStyle name="Accent4 2" xfId="231" xr:uid="{00000000-0005-0000-0000-000095000000}"/>
    <cellStyle name="Accent5" xfId="142" xr:uid="{00000000-0005-0000-0000-000096000000}"/>
    <cellStyle name="Accent5 2" xfId="232" xr:uid="{00000000-0005-0000-0000-000097000000}"/>
    <cellStyle name="Accent6" xfId="143" xr:uid="{00000000-0005-0000-0000-000098000000}"/>
    <cellStyle name="Accent6 2" xfId="233" xr:uid="{00000000-0005-0000-0000-000099000000}"/>
    <cellStyle name="Bad" xfId="144" xr:uid="{00000000-0005-0000-0000-00009A000000}"/>
    <cellStyle name="Bad 2" xfId="234" xr:uid="{00000000-0005-0000-0000-00009B000000}"/>
    <cellStyle name="Calculation" xfId="145" xr:uid="{00000000-0005-0000-0000-00009C000000}"/>
    <cellStyle name="Calculation 2" xfId="235" xr:uid="{00000000-0005-0000-0000-00009D000000}"/>
    <cellStyle name="Check Cell" xfId="146" xr:uid="{00000000-0005-0000-0000-00009E000000}"/>
    <cellStyle name="Check Cell 2" xfId="236" xr:uid="{00000000-0005-0000-0000-00009F000000}"/>
    <cellStyle name="Explanatory Text" xfId="147" xr:uid="{00000000-0005-0000-0000-0000A0000000}"/>
    <cellStyle name="fEr" xfId="237" xr:uid="{00000000-0005-0000-0000-0000A1000000}"/>
    <cellStyle name="fHead" xfId="238" xr:uid="{00000000-0005-0000-0000-0000A2000000}"/>
    <cellStyle name="fHead 2" xfId="239" xr:uid="{00000000-0005-0000-0000-0000A3000000}"/>
    <cellStyle name="Good" xfId="148" xr:uid="{00000000-0005-0000-0000-0000A4000000}"/>
    <cellStyle name="Good 2" xfId="240" xr:uid="{00000000-0005-0000-0000-0000A5000000}"/>
    <cellStyle name="Heading 1" xfId="149" xr:uid="{00000000-0005-0000-0000-0000A6000000}"/>
    <cellStyle name="Heading 2" xfId="150" xr:uid="{00000000-0005-0000-0000-0000A7000000}"/>
    <cellStyle name="Heading 3" xfId="151" xr:uid="{00000000-0005-0000-0000-0000A8000000}"/>
    <cellStyle name="Heading 4" xfId="152" xr:uid="{00000000-0005-0000-0000-0000A9000000}"/>
    <cellStyle name="Input" xfId="153" xr:uid="{00000000-0005-0000-0000-0000AA000000}"/>
    <cellStyle name="Input 2" xfId="241" xr:uid="{00000000-0005-0000-0000-0000AB000000}"/>
    <cellStyle name="Linked Cell" xfId="154" xr:uid="{00000000-0005-0000-0000-0000AC000000}"/>
    <cellStyle name="Neutral" xfId="155" xr:uid="{00000000-0005-0000-0000-0000AD000000}"/>
    <cellStyle name="Neutral 2" xfId="242" xr:uid="{00000000-0005-0000-0000-0000AE000000}"/>
    <cellStyle name="Note" xfId="156" xr:uid="{00000000-0005-0000-0000-0000AF000000}"/>
    <cellStyle name="Note 2" xfId="243" xr:uid="{00000000-0005-0000-0000-0000B0000000}"/>
    <cellStyle name="Output" xfId="157" xr:uid="{00000000-0005-0000-0000-0000B1000000}"/>
    <cellStyle name="Output 2" xfId="244" xr:uid="{00000000-0005-0000-0000-0000B2000000}"/>
    <cellStyle name="Акцент1 2" xfId="36" xr:uid="{00000000-0005-0000-0000-0000B3000000}"/>
    <cellStyle name="Акцент1 3" xfId="65" xr:uid="{00000000-0005-0000-0000-0000B4000000}"/>
    <cellStyle name="Акцент2 2" xfId="37" xr:uid="{00000000-0005-0000-0000-0000B5000000}"/>
    <cellStyle name="Акцент2 3" xfId="64" xr:uid="{00000000-0005-0000-0000-0000B6000000}"/>
    <cellStyle name="Акцент3 2" xfId="38" xr:uid="{00000000-0005-0000-0000-0000B7000000}"/>
    <cellStyle name="Акцент3 3" xfId="63" xr:uid="{00000000-0005-0000-0000-0000B8000000}"/>
    <cellStyle name="Акцент4 2" xfId="39" xr:uid="{00000000-0005-0000-0000-0000B9000000}"/>
    <cellStyle name="Акцент4 3" xfId="62" xr:uid="{00000000-0005-0000-0000-0000BA000000}"/>
    <cellStyle name="Акцент5 2" xfId="40" xr:uid="{00000000-0005-0000-0000-0000BB000000}"/>
    <cellStyle name="Акцент5 3" xfId="61" xr:uid="{00000000-0005-0000-0000-0000BC000000}"/>
    <cellStyle name="Акцент6 2" xfId="41" xr:uid="{00000000-0005-0000-0000-0000BD000000}"/>
    <cellStyle name="Акцент6 3" xfId="60" xr:uid="{00000000-0005-0000-0000-0000BE000000}"/>
    <cellStyle name="Акцентування1" xfId="113" xr:uid="{00000000-0005-0000-0000-0000BF000000}"/>
    <cellStyle name="Акцентування2" xfId="114" xr:uid="{00000000-0005-0000-0000-0000C0000000}"/>
    <cellStyle name="Акцентування3" xfId="115" xr:uid="{00000000-0005-0000-0000-0000C1000000}"/>
    <cellStyle name="Акцентування4" xfId="116" xr:uid="{00000000-0005-0000-0000-0000C2000000}"/>
    <cellStyle name="Акцентування5" xfId="117" xr:uid="{00000000-0005-0000-0000-0000C3000000}"/>
    <cellStyle name="Акцентування6" xfId="118" xr:uid="{00000000-0005-0000-0000-0000C4000000}"/>
    <cellStyle name="Ввод  2" xfId="42" xr:uid="{00000000-0005-0000-0000-0000C5000000}"/>
    <cellStyle name="Ввод  3" xfId="59" xr:uid="{00000000-0005-0000-0000-0000C6000000}"/>
    <cellStyle name="Вывод 2" xfId="43" xr:uid="{00000000-0005-0000-0000-0000C7000000}"/>
    <cellStyle name="Вывод 3" xfId="89" xr:uid="{00000000-0005-0000-0000-0000C8000000}"/>
    <cellStyle name="Вычисление 2" xfId="44" xr:uid="{00000000-0005-0000-0000-0000C9000000}"/>
    <cellStyle name="Вычисление 3" xfId="86" xr:uid="{00000000-0005-0000-0000-0000CA000000}"/>
    <cellStyle name="Заголовок 1 2" xfId="45" xr:uid="{00000000-0005-0000-0000-0000CB000000}"/>
    <cellStyle name="Заголовок 2 2" xfId="46" xr:uid="{00000000-0005-0000-0000-0000CC000000}"/>
    <cellStyle name="Заголовок 3 2" xfId="47" xr:uid="{00000000-0005-0000-0000-0000CD000000}"/>
    <cellStyle name="Заголовок 4 2" xfId="48" xr:uid="{00000000-0005-0000-0000-0000CE000000}"/>
    <cellStyle name="Звичайний" xfId="0" builtinId="0"/>
    <cellStyle name="Звичайний 2 3" xfId="12" xr:uid="{00000000-0005-0000-0000-0000CF000000}"/>
    <cellStyle name="Звичайний 3 2" xfId="4" xr:uid="{00000000-0005-0000-0000-0000D0000000}"/>
    <cellStyle name="Итог 2" xfId="49" xr:uid="{00000000-0005-0000-0000-0000D1000000}"/>
    <cellStyle name="Контрольная ячейка 2" xfId="50" xr:uid="{00000000-0005-0000-0000-0000D2000000}"/>
    <cellStyle name="Контрольная ячейка 3" xfId="58" xr:uid="{00000000-0005-0000-0000-0000D3000000}"/>
    <cellStyle name="Название 2" xfId="51" xr:uid="{00000000-0005-0000-0000-0000D4000000}"/>
    <cellStyle name="Нейтральный 2" xfId="52" xr:uid="{00000000-0005-0000-0000-0000D5000000}"/>
    <cellStyle name="Нейтральный 3" xfId="85" xr:uid="{00000000-0005-0000-0000-0000D6000000}"/>
    <cellStyle name="Обычный 2" xfId="6" xr:uid="{00000000-0005-0000-0000-0000D8000000}"/>
    <cellStyle name="Обычный 2 2" xfId="7" xr:uid="{00000000-0005-0000-0000-0000D9000000}"/>
    <cellStyle name="Обычный 3" xfId="17" xr:uid="{00000000-0005-0000-0000-0000DA000000}"/>
    <cellStyle name="Обычный 4" xfId="11" xr:uid="{00000000-0005-0000-0000-0000DB000000}"/>
    <cellStyle name="Обычный 5" xfId="3" xr:uid="{00000000-0005-0000-0000-0000DC000000}"/>
    <cellStyle name="Обычный 6" xfId="1" xr:uid="{00000000-0005-0000-0000-0000DD000000}"/>
    <cellStyle name="Обычный 6 2" xfId="10" xr:uid="{00000000-0005-0000-0000-0000DE000000}"/>
    <cellStyle name="Обычный 6 3" xfId="2" xr:uid="{00000000-0005-0000-0000-0000DF000000}"/>
    <cellStyle name="Обычный 7" xfId="84" xr:uid="{00000000-0005-0000-0000-0000E0000000}"/>
    <cellStyle name="Обычный_12 Зинкевич" xfId="5" xr:uid="{00000000-0005-0000-0000-0000E1000000}"/>
    <cellStyle name="Обычный_4 категории вмесмте СОЦ_УРАЗЛИВІ__ТАБО_4 категорії Квота!!!_2014 рік" xfId="8" xr:uid="{00000000-0005-0000-0000-0000E2000000}"/>
    <cellStyle name="Обычный_АктЗах_5%квот Оксана" xfId="14" xr:uid="{00000000-0005-0000-0000-0000E3000000}"/>
    <cellStyle name="Обычный_Молодь_сравн_04_14" xfId="16" xr:uid="{00000000-0005-0000-0000-0000E4000000}"/>
    <cellStyle name="Обычный_Перевірка_Молодь_до 18 років" xfId="9" xr:uid="{00000000-0005-0000-0000-0000E5000000}"/>
    <cellStyle name="Обычный_Табл. 3.15" xfId="13" xr:uid="{00000000-0005-0000-0000-0000E6000000}"/>
    <cellStyle name="Обычный_Укомплектування_11_2013" xfId="15" xr:uid="{00000000-0005-0000-0000-0000E7000000}"/>
    <cellStyle name="Плохой 2" xfId="53" xr:uid="{00000000-0005-0000-0000-0000E8000000}"/>
    <cellStyle name="Плохой 3" xfId="87" xr:uid="{00000000-0005-0000-0000-0000E9000000}"/>
    <cellStyle name="Пояснение 2" xfId="54" xr:uid="{00000000-0005-0000-0000-0000EA000000}"/>
    <cellStyle name="Примечание 2" xfId="55" xr:uid="{00000000-0005-0000-0000-0000EB000000}"/>
    <cellStyle name="Примечание 3" xfId="88" xr:uid="{00000000-0005-0000-0000-0000EC000000}"/>
    <cellStyle name="Связанная ячейка 2" xfId="56" xr:uid="{00000000-0005-0000-0000-0000ED000000}"/>
    <cellStyle name="Середній" xfId="119" xr:uid="{00000000-0005-0000-0000-0000EE000000}"/>
    <cellStyle name="Стиль 1" xfId="90" xr:uid="{00000000-0005-0000-0000-0000EF000000}"/>
    <cellStyle name="Текст предупреждения 2" xfId="57" xr:uid="{00000000-0005-0000-0000-0000F0000000}"/>
    <cellStyle name="Тысячи [0]_Анализ" xfId="91" xr:uid="{00000000-0005-0000-0000-0000F1000000}"/>
    <cellStyle name="Тысячи_Анализ" xfId="92" xr:uid="{00000000-0005-0000-0000-0000F2000000}"/>
    <cellStyle name="ФинᎰнсовый_Лист1 (3)_1" xfId="93" xr:uid="{00000000-0005-0000-0000-0000F3000000}"/>
    <cellStyle name="Хороший 2" xfId="94" xr:uid="{00000000-0005-0000-0000-0000F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8E2CFE2-FD54-419F-83D2-EDEDBDBF614B}"/>
            </a:ext>
          </a:extLst>
        </xdr:cNvPr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23/&#1047;&#1042;&#1030;&#1058;&#1048;/&#1047;&#1042;&#1030;&#1058;&#1048;%202020/&#1047;&#1042;&#1030;&#1058;&#1048;/&#1053;&#1040;%20&#1057;&#1040;&#1049;&#1058;%20&#1054;&#1062;&#1047;/&#1052;&#1072;&#1090;&#1088;&#1080;&#1094;&#1103;%20&#1085;&#1072;%20&#1089;&#1072;&#1081;&#1090;%2015%20&#1095;&#1080;&#1089;&#1083;&#1086;/&#1047;&#1042;&#1030;&#1058;&#1048;_01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ота обл.20"/>
      <sheetName val="Квота обл.  21"/>
      <sheetName val="Квота без. 20"/>
      <sheetName val="Квота без 21"/>
      <sheetName val="Інвал.облік.20"/>
      <sheetName val="Інвал.облік 21"/>
      <sheetName val="Інвал.без.20"/>
      <sheetName val="Інвал.без.2021"/>
      <sheetName val="АТО-1 20"/>
      <sheetName val="АТО-1 21"/>
      <sheetName val="АТО 7 20"/>
      <sheetName val="АТО7 21"/>
      <sheetName val="ВПО загальна"/>
      <sheetName val="ВПО 2020 "/>
      <sheetName val="ВПО 2021"/>
      <sheetName val="2ПН11 2020"/>
      <sheetName val="2ПН11 2021"/>
      <sheetName val="Мол.облік.20"/>
      <sheetName val="Мол.обл.21"/>
      <sheetName val="мол.без.20"/>
      <sheetName val="мол.без.21"/>
      <sheetName val="Всього облік 20"/>
      <sheetName val="Всього облік 21"/>
      <sheetName val="Всього безроб.20"/>
      <sheetName val="Всього безроб.21"/>
      <sheetName val="Жін.обл.20"/>
      <sheetName val="Жін.обл.21"/>
      <sheetName val="Жін.без.20"/>
      <sheetName val="Жін.без.21"/>
      <sheetName val="облік село 20"/>
      <sheetName val="облік.село 21"/>
      <sheetName val="безроб.село 20"/>
      <sheetName val="безроб.село 21"/>
      <sheetName val="Всього прац. сам 20"/>
      <sheetName val="Всього прац сам21"/>
    </sheetNames>
    <sheetDataSet>
      <sheetData sheetId="0">
        <row r="7">
          <cell r="D7">
            <v>541</v>
          </cell>
        </row>
      </sheetData>
      <sheetData sheetId="1">
        <row r="7">
          <cell r="D7">
            <v>185</v>
          </cell>
        </row>
      </sheetData>
      <sheetData sheetId="2">
        <row r="7">
          <cell r="D7">
            <v>15602</v>
          </cell>
        </row>
      </sheetData>
      <sheetData sheetId="3">
        <row r="7">
          <cell r="D7">
            <v>15351</v>
          </cell>
        </row>
      </sheetData>
      <sheetData sheetId="4">
        <row r="7">
          <cell r="D7">
            <v>32</v>
          </cell>
        </row>
      </sheetData>
      <sheetData sheetId="5">
        <row r="7">
          <cell r="D7">
            <v>13</v>
          </cell>
        </row>
      </sheetData>
      <sheetData sheetId="6">
        <row r="7">
          <cell r="D7">
            <v>3027</v>
          </cell>
        </row>
      </sheetData>
      <sheetData sheetId="7">
        <row r="7">
          <cell r="D7">
            <v>3233</v>
          </cell>
        </row>
      </sheetData>
      <sheetData sheetId="8">
        <row r="9">
          <cell r="B9">
            <v>1731</v>
          </cell>
        </row>
      </sheetData>
      <sheetData sheetId="9">
        <row r="9">
          <cell r="B9">
            <v>1686</v>
          </cell>
        </row>
      </sheetData>
      <sheetData sheetId="10">
        <row r="8">
          <cell r="D8">
            <v>6</v>
          </cell>
        </row>
      </sheetData>
      <sheetData sheetId="11">
        <row r="8">
          <cell r="D8">
            <v>1</v>
          </cell>
        </row>
      </sheetData>
      <sheetData sheetId="12">
        <row r="7">
          <cell r="H7">
            <v>299</v>
          </cell>
          <cell r="I7">
            <v>268</v>
          </cell>
        </row>
        <row r="8">
          <cell r="H8">
            <v>250</v>
          </cell>
          <cell r="I8">
            <v>215</v>
          </cell>
        </row>
        <row r="10">
          <cell r="H10">
            <v>79</v>
          </cell>
          <cell r="I10">
            <v>63</v>
          </cell>
        </row>
        <row r="11">
          <cell r="H11">
            <v>10</v>
          </cell>
          <cell r="I11">
            <v>7</v>
          </cell>
        </row>
        <row r="12">
          <cell r="H12">
            <v>2</v>
          </cell>
          <cell r="I12">
            <v>0</v>
          </cell>
        </row>
        <row r="15">
          <cell r="H15">
            <v>129</v>
          </cell>
          <cell r="I15">
            <v>51</v>
          </cell>
        </row>
        <row r="16">
          <cell r="H16">
            <v>84</v>
          </cell>
          <cell r="I16">
            <v>51</v>
          </cell>
        </row>
        <row r="17">
          <cell r="H17">
            <v>68</v>
          </cell>
          <cell r="I17">
            <v>45</v>
          </cell>
        </row>
      </sheetData>
      <sheetData sheetId="13">
        <row r="7">
          <cell r="B7">
            <v>299</v>
          </cell>
          <cell r="D7">
            <v>229</v>
          </cell>
          <cell r="E7">
            <v>79</v>
          </cell>
          <cell r="F7">
            <v>10</v>
          </cell>
          <cell r="G7">
            <v>2</v>
          </cell>
          <cell r="H7">
            <v>129</v>
          </cell>
          <cell r="I7">
            <v>84</v>
          </cell>
        </row>
        <row r="8">
          <cell r="B8">
            <v>5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1</v>
          </cell>
        </row>
        <row r="9">
          <cell r="B9">
            <v>3</v>
          </cell>
          <cell r="D9">
            <v>3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23</v>
          </cell>
          <cell r="D10">
            <v>15</v>
          </cell>
          <cell r="E10">
            <v>7</v>
          </cell>
          <cell r="F10">
            <v>0</v>
          </cell>
          <cell r="G10">
            <v>0</v>
          </cell>
          <cell r="H10">
            <v>13</v>
          </cell>
          <cell r="I10">
            <v>6</v>
          </cell>
        </row>
        <row r="11">
          <cell r="B11">
            <v>12</v>
          </cell>
          <cell r="D11">
            <v>11</v>
          </cell>
          <cell r="E11">
            <v>4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</row>
        <row r="12">
          <cell r="B12">
            <v>13</v>
          </cell>
          <cell r="D12">
            <v>6</v>
          </cell>
          <cell r="E12">
            <v>4</v>
          </cell>
          <cell r="F12">
            <v>0</v>
          </cell>
          <cell r="G12">
            <v>0</v>
          </cell>
          <cell r="H12">
            <v>7</v>
          </cell>
          <cell r="I12">
            <v>2</v>
          </cell>
        </row>
        <row r="13">
          <cell r="B13">
            <v>7</v>
          </cell>
          <cell r="D13">
            <v>5</v>
          </cell>
          <cell r="E13">
            <v>4</v>
          </cell>
          <cell r="F13">
            <v>0</v>
          </cell>
          <cell r="G13">
            <v>0</v>
          </cell>
          <cell r="H13">
            <v>2</v>
          </cell>
          <cell r="I13">
            <v>1</v>
          </cell>
        </row>
        <row r="14">
          <cell r="B14">
            <v>7</v>
          </cell>
          <cell r="D14">
            <v>4</v>
          </cell>
          <cell r="E14">
            <v>2</v>
          </cell>
          <cell r="F14">
            <v>0</v>
          </cell>
          <cell r="G14">
            <v>0</v>
          </cell>
          <cell r="H14">
            <v>6</v>
          </cell>
          <cell r="I14">
            <v>5</v>
          </cell>
        </row>
        <row r="15">
          <cell r="B15">
            <v>4</v>
          </cell>
          <cell r="D15">
            <v>3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7</v>
          </cell>
          <cell r="D16">
            <v>7</v>
          </cell>
          <cell r="E16">
            <v>2</v>
          </cell>
          <cell r="F16">
            <v>0</v>
          </cell>
          <cell r="G16">
            <v>0</v>
          </cell>
          <cell r="H16">
            <v>4</v>
          </cell>
          <cell r="I16">
            <v>4</v>
          </cell>
        </row>
        <row r="17">
          <cell r="B17">
            <v>7</v>
          </cell>
          <cell r="D17">
            <v>6</v>
          </cell>
          <cell r="E17">
            <v>2</v>
          </cell>
          <cell r="F17">
            <v>0</v>
          </cell>
          <cell r="G17">
            <v>0</v>
          </cell>
          <cell r="H17">
            <v>3</v>
          </cell>
          <cell r="I17">
            <v>2</v>
          </cell>
        </row>
        <row r="18">
          <cell r="B18">
            <v>3</v>
          </cell>
          <cell r="D18">
            <v>3</v>
          </cell>
          <cell r="E18">
            <v>1</v>
          </cell>
          <cell r="F18">
            <v>1</v>
          </cell>
          <cell r="G18">
            <v>0</v>
          </cell>
          <cell r="H18">
            <v>1</v>
          </cell>
          <cell r="I18">
            <v>1</v>
          </cell>
        </row>
        <row r="19">
          <cell r="B19">
            <v>6</v>
          </cell>
          <cell r="D19">
            <v>5</v>
          </cell>
          <cell r="E19">
            <v>0</v>
          </cell>
          <cell r="F19">
            <v>0</v>
          </cell>
          <cell r="G19">
            <v>0</v>
          </cell>
          <cell r="H19">
            <v>4</v>
          </cell>
          <cell r="I19">
            <v>3</v>
          </cell>
        </row>
        <row r="20">
          <cell r="B20">
            <v>5</v>
          </cell>
          <cell r="D20">
            <v>4</v>
          </cell>
          <cell r="E20">
            <v>2</v>
          </cell>
          <cell r="F20">
            <v>0</v>
          </cell>
          <cell r="G20">
            <v>0</v>
          </cell>
          <cell r="H20">
            <v>1</v>
          </cell>
          <cell r="I20">
            <v>1</v>
          </cell>
        </row>
        <row r="21">
          <cell r="B21">
            <v>6</v>
          </cell>
          <cell r="D21">
            <v>6</v>
          </cell>
          <cell r="E21">
            <v>1</v>
          </cell>
          <cell r="F21">
            <v>0</v>
          </cell>
          <cell r="G21">
            <v>0</v>
          </cell>
          <cell r="H21">
            <v>3</v>
          </cell>
          <cell r="I21">
            <v>3</v>
          </cell>
        </row>
        <row r="22">
          <cell r="B22">
            <v>6</v>
          </cell>
          <cell r="D22">
            <v>6</v>
          </cell>
          <cell r="E22">
            <v>0</v>
          </cell>
          <cell r="F22">
            <v>0</v>
          </cell>
          <cell r="G22">
            <v>0</v>
          </cell>
          <cell r="H22">
            <v>6</v>
          </cell>
          <cell r="I22">
            <v>6</v>
          </cell>
        </row>
        <row r="23">
          <cell r="B23">
            <v>4</v>
          </cell>
          <cell r="D23">
            <v>4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</row>
        <row r="24">
          <cell r="B24">
            <v>4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2</v>
          </cell>
          <cell r="I24">
            <v>1</v>
          </cell>
        </row>
        <row r="25">
          <cell r="B25">
            <v>7</v>
          </cell>
          <cell r="D25">
            <v>6</v>
          </cell>
          <cell r="E25">
            <v>1</v>
          </cell>
          <cell r="F25">
            <v>1</v>
          </cell>
          <cell r="G25">
            <v>0</v>
          </cell>
          <cell r="H25">
            <v>3</v>
          </cell>
          <cell r="I25">
            <v>3</v>
          </cell>
        </row>
        <row r="26">
          <cell r="B26">
            <v>8</v>
          </cell>
          <cell r="D26">
            <v>6</v>
          </cell>
          <cell r="E26">
            <v>2</v>
          </cell>
          <cell r="F26">
            <v>0</v>
          </cell>
          <cell r="G26">
            <v>0</v>
          </cell>
          <cell r="H26">
            <v>3</v>
          </cell>
          <cell r="I26">
            <v>3</v>
          </cell>
        </row>
        <row r="27">
          <cell r="B27">
            <v>1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2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1</v>
          </cell>
        </row>
        <row r="29">
          <cell r="B29">
            <v>9</v>
          </cell>
          <cell r="D29">
            <v>9</v>
          </cell>
          <cell r="E29">
            <v>3</v>
          </cell>
          <cell r="F29">
            <v>0</v>
          </cell>
          <cell r="G29">
            <v>0</v>
          </cell>
          <cell r="H29">
            <v>2</v>
          </cell>
          <cell r="I29">
            <v>2</v>
          </cell>
        </row>
        <row r="30">
          <cell r="B30">
            <v>10</v>
          </cell>
          <cell r="D30">
            <v>5</v>
          </cell>
          <cell r="E30">
            <v>3</v>
          </cell>
          <cell r="F30">
            <v>2</v>
          </cell>
          <cell r="G30">
            <v>0</v>
          </cell>
          <cell r="H30">
            <v>6</v>
          </cell>
          <cell r="I30">
            <v>3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4</v>
          </cell>
          <cell r="D33">
            <v>4</v>
          </cell>
          <cell r="E33">
            <v>0</v>
          </cell>
          <cell r="F33">
            <v>0</v>
          </cell>
          <cell r="G33">
            <v>0</v>
          </cell>
          <cell r="H33">
            <v>4</v>
          </cell>
          <cell r="I33">
            <v>4</v>
          </cell>
        </row>
        <row r="34">
          <cell r="B34">
            <v>3</v>
          </cell>
          <cell r="D34">
            <v>3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</row>
        <row r="35">
          <cell r="B35">
            <v>11</v>
          </cell>
          <cell r="D35">
            <v>9</v>
          </cell>
          <cell r="E35">
            <v>2</v>
          </cell>
          <cell r="F35">
            <v>1</v>
          </cell>
          <cell r="G35">
            <v>0</v>
          </cell>
          <cell r="H35">
            <v>5</v>
          </cell>
          <cell r="I35">
            <v>5</v>
          </cell>
        </row>
        <row r="36">
          <cell r="B36">
            <v>122</v>
          </cell>
          <cell r="D36">
            <v>89</v>
          </cell>
          <cell r="E36">
            <v>37</v>
          </cell>
          <cell r="F36">
            <v>2</v>
          </cell>
          <cell r="G36">
            <v>1</v>
          </cell>
          <cell r="H36">
            <v>44</v>
          </cell>
          <cell r="I36">
            <v>19</v>
          </cell>
        </row>
      </sheetData>
      <sheetData sheetId="14">
        <row r="7">
          <cell r="B7">
            <v>268</v>
          </cell>
          <cell r="C7">
            <v>215</v>
          </cell>
          <cell r="E7">
            <v>63</v>
          </cell>
          <cell r="F7">
            <v>7</v>
          </cell>
          <cell r="G7">
            <v>0</v>
          </cell>
          <cell r="H7">
            <v>51</v>
          </cell>
          <cell r="I7">
            <v>51</v>
          </cell>
        </row>
        <row r="8">
          <cell r="B8">
            <v>3</v>
          </cell>
          <cell r="C8">
            <v>3</v>
          </cell>
          <cell r="E8">
            <v>0</v>
          </cell>
          <cell r="G8">
            <v>0</v>
          </cell>
          <cell r="H8">
            <v>1</v>
          </cell>
          <cell r="I8">
            <v>1</v>
          </cell>
        </row>
        <row r="9">
          <cell r="B9">
            <v>3</v>
          </cell>
          <cell r="C9">
            <v>3</v>
          </cell>
          <cell r="E9">
            <v>1</v>
          </cell>
          <cell r="G9">
            <v>0</v>
          </cell>
          <cell r="H9">
            <v>1</v>
          </cell>
          <cell r="I9">
            <v>1</v>
          </cell>
        </row>
        <row r="10">
          <cell r="B10">
            <v>25</v>
          </cell>
          <cell r="C10">
            <v>17</v>
          </cell>
          <cell r="E10">
            <v>3</v>
          </cell>
          <cell r="G10">
            <v>0</v>
          </cell>
          <cell r="H10">
            <v>5</v>
          </cell>
          <cell r="I10">
            <v>5</v>
          </cell>
        </row>
        <row r="11">
          <cell r="B11">
            <v>12</v>
          </cell>
          <cell r="C11">
            <v>12</v>
          </cell>
          <cell r="E11">
            <v>5</v>
          </cell>
          <cell r="G11">
            <v>0</v>
          </cell>
          <cell r="H11">
            <v>1</v>
          </cell>
          <cell r="I11">
            <v>1</v>
          </cell>
        </row>
        <row r="12">
          <cell r="B12">
            <v>11</v>
          </cell>
          <cell r="C12">
            <v>6</v>
          </cell>
          <cell r="E12">
            <v>2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7</v>
          </cell>
          <cell r="C13">
            <v>5</v>
          </cell>
          <cell r="E13">
            <v>3</v>
          </cell>
          <cell r="G13">
            <v>0</v>
          </cell>
          <cell r="H13">
            <v>3</v>
          </cell>
          <cell r="I13">
            <v>3</v>
          </cell>
        </row>
        <row r="14">
          <cell r="B14">
            <v>7</v>
          </cell>
          <cell r="C14">
            <v>6</v>
          </cell>
          <cell r="E14">
            <v>1</v>
          </cell>
          <cell r="G14">
            <v>0</v>
          </cell>
          <cell r="H14">
            <v>1</v>
          </cell>
          <cell r="I14">
            <v>1</v>
          </cell>
        </row>
        <row r="15">
          <cell r="B15">
            <v>2</v>
          </cell>
          <cell r="C15">
            <v>2</v>
          </cell>
          <cell r="E15">
            <v>0</v>
          </cell>
          <cell r="G15">
            <v>0</v>
          </cell>
          <cell r="H15">
            <v>1</v>
          </cell>
          <cell r="I15">
            <v>1</v>
          </cell>
        </row>
        <row r="16">
          <cell r="B16">
            <v>9</v>
          </cell>
          <cell r="C16">
            <v>9</v>
          </cell>
          <cell r="E16">
            <v>2</v>
          </cell>
          <cell r="G16">
            <v>0</v>
          </cell>
          <cell r="H16">
            <v>2</v>
          </cell>
          <cell r="I16">
            <v>2</v>
          </cell>
        </row>
        <row r="17">
          <cell r="B17">
            <v>4</v>
          </cell>
          <cell r="C17">
            <v>3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3</v>
          </cell>
          <cell r="C18">
            <v>3</v>
          </cell>
          <cell r="E18">
            <v>1</v>
          </cell>
          <cell r="G18">
            <v>0</v>
          </cell>
          <cell r="H18">
            <v>1</v>
          </cell>
          <cell r="I18">
            <v>1</v>
          </cell>
        </row>
        <row r="19">
          <cell r="B19">
            <v>8</v>
          </cell>
          <cell r="C19">
            <v>7</v>
          </cell>
          <cell r="E19">
            <v>3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</v>
          </cell>
          <cell r="C20">
            <v>5</v>
          </cell>
          <cell r="E20">
            <v>2</v>
          </cell>
          <cell r="G20">
            <v>0</v>
          </cell>
          <cell r="H20">
            <v>2</v>
          </cell>
          <cell r="I20">
            <v>2</v>
          </cell>
        </row>
        <row r="21">
          <cell r="B21">
            <v>7</v>
          </cell>
          <cell r="C21">
            <v>7</v>
          </cell>
          <cell r="E21">
            <v>0</v>
          </cell>
          <cell r="G21">
            <v>0</v>
          </cell>
          <cell r="H21">
            <v>2</v>
          </cell>
          <cell r="I21">
            <v>2</v>
          </cell>
        </row>
        <row r="22">
          <cell r="B22">
            <v>6</v>
          </cell>
          <cell r="C22">
            <v>6</v>
          </cell>
          <cell r="E22">
            <v>2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1</v>
          </cell>
          <cell r="C23">
            <v>1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</v>
          </cell>
          <cell r="C24">
            <v>3</v>
          </cell>
          <cell r="E24">
            <v>0</v>
          </cell>
          <cell r="G24">
            <v>0</v>
          </cell>
          <cell r="H24">
            <v>2</v>
          </cell>
          <cell r="I24">
            <v>2</v>
          </cell>
        </row>
        <row r="25">
          <cell r="B25">
            <v>6</v>
          </cell>
          <cell r="C25">
            <v>6</v>
          </cell>
          <cell r="E25">
            <v>2</v>
          </cell>
          <cell r="G25">
            <v>0</v>
          </cell>
          <cell r="H25">
            <v>2</v>
          </cell>
          <cell r="I25">
            <v>2</v>
          </cell>
        </row>
        <row r="26">
          <cell r="B26">
            <v>7</v>
          </cell>
          <cell r="C26">
            <v>6</v>
          </cell>
          <cell r="E26">
            <v>1</v>
          </cell>
          <cell r="G26">
            <v>0</v>
          </cell>
          <cell r="H26">
            <v>1</v>
          </cell>
          <cell r="I26">
            <v>1</v>
          </cell>
        </row>
        <row r="27">
          <cell r="B27">
            <v>1</v>
          </cell>
          <cell r="C27">
            <v>1</v>
          </cell>
          <cell r="E27">
            <v>0</v>
          </cell>
          <cell r="G27">
            <v>0</v>
          </cell>
          <cell r="H27">
            <v>1</v>
          </cell>
          <cell r="I27">
            <v>1</v>
          </cell>
        </row>
        <row r="28">
          <cell r="B28">
            <v>2</v>
          </cell>
          <cell r="C28">
            <v>2</v>
          </cell>
          <cell r="E28">
            <v>0</v>
          </cell>
          <cell r="G28">
            <v>0</v>
          </cell>
          <cell r="H28">
            <v>1</v>
          </cell>
          <cell r="I28">
            <v>1</v>
          </cell>
        </row>
        <row r="29">
          <cell r="B29">
            <v>3</v>
          </cell>
          <cell r="C29">
            <v>3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9</v>
          </cell>
          <cell r="C30">
            <v>6</v>
          </cell>
          <cell r="E30">
            <v>2</v>
          </cell>
          <cell r="G30">
            <v>0</v>
          </cell>
          <cell r="H30">
            <v>2</v>
          </cell>
          <cell r="I30">
            <v>2</v>
          </cell>
        </row>
        <row r="31">
          <cell r="B31">
            <v>0</v>
          </cell>
          <cell r="C31">
            <v>0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2</v>
          </cell>
          <cell r="E32">
            <v>0</v>
          </cell>
          <cell r="G32">
            <v>0</v>
          </cell>
          <cell r="H32">
            <v>1</v>
          </cell>
          <cell r="I32">
            <v>1</v>
          </cell>
        </row>
        <row r="33">
          <cell r="B33">
            <v>9</v>
          </cell>
          <cell r="C33">
            <v>9</v>
          </cell>
          <cell r="E33">
            <v>3</v>
          </cell>
          <cell r="G33">
            <v>0</v>
          </cell>
          <cell r="H33">
            <v>2</v>
          </cell>
          <cell r="I33">
            <v>2</v>
          </cell>
        </row>
        <row r="34">
          <cell r="B34">
            <v>2</v>
          </cell>
          <cell r="C34">
            <v>2</v>
          </cell>
          <cell r="E34">
            <v>0</v>
          </cell>
          <cell r="G34">
            <v>0</v>
          </cell>
          <cell r="H34">
            <v>1</v>
          </cell>
          <cell r="I34">
            <v>1</v>
          </cell>
        </row>
        <row r="35">
          <cell r="B35">
            <v>14</v>
          </cell>
          <cell r="C35">
            <v>12</v>
          </cell>
          <cell r="E35">
            <v>6</v>
          </cell>
          <cell r="G35">
            <v>0</v>
          </cell>
          <cell r="H35">
            <v>3</v>
          </cell>
          <cell r="I35">
            <v>3</v>
          </cell>
        </row>
        <row r="36">
          <cell r="B36">
            <v>96</v>
          </cell>
          <cell r="C36">
            <v>68</v>
          </cell>
          <cell r="E36">
            <v>24</v>
          </cell>
          <cell r="G36">
            <v>0</v>
          </cell>
          <cell r="H36">
            <v>15</v>
          </cell>
          <cell r="I36">
            <v>15</v>
          </cell>
        </row>
      </sheetData>
      <sheetData sheetId="15">
        <row r="10">
          <cell r="E10">
            <v>2893</v>
          </cell>
          <cell r="L10">
            <v>235</v>
          </cell>
        </row>
        <row r="11">
          <cell r="L11">
            <v>3</v>
          </cell>
        </row>
        <row r="12">
          <cell r="L12">
            <v>2</v>
          </cell>
        </row>
        <row r="13">
          <cell r="L13">
            <v>16</v>
          </cell>
        </row>
        <row r="14">
          <cell r="L14">
            <v>11</v>
          </cell>
        </row>
        <row r="15">
          <cell r="L15">
            <v>8</v>
          </cell>
        </row>
        <row r="16">
          <cell r="L16">
            <v>6</v>
          </cell>
        </row>
        <row r="17">
          <cell r="L17">
            <v>6</v>
          </cell>
        </row>
        <row r="18">
          <cell r="L18">
            <v>4</v>
          </cell>
        </row>
        <row r="19">
          <cell r="L19">
            <v>7</v>
          </cell>
        </row>
        <row r="20">
          <cell r="L20">
            <v>6</v>
          </cell>
        </row>
        <row r="21">
          <cell r="L21">
            <v>3</v>
          </cell>
        </row>
        <row r="22">
          <cell r="L22">
            <v>5</v>
          </cell>
        </row>
        <row r="23">
          <cell r="L23">
            <v>5</v>
          </cell>
        </row>
        <row r="24">
          <cell r="L24">
            <v>5</v>
          </cell>
        </row>
        <row r="25">
          <cell r="L25">
            <v>6</v>
          </cell>
        </row>
        <row r="26">
          <cell r="L26">
            <v>4</v>
          </cell>
        </row>
        <row r="27">
          <cell r="L27">
            <v>3</v>
          </cell>
        </row>
        <row r="28">
          <cell r="L28">
            <v>7</v>
          </cell>
        </row>
        <row r="29">
          <cell r="L29">
            <v>6</v>
          </cell>
        </row>
        <row r="30">
          <cell r="L30">
            <v>1</v>
          </cell>
        </row>
        <row r="31">
          <cell r="L31">
            <v>2</v>
          </cell>
        </row>
        <row r="32">
          <cell r="L32">
            <v>9</v>
          </cell>
        </row>
        <row r="33">
          <cell r="L33">
            <v>6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4</v>
          </cell>
        </row>
        <row r="37">
          <cell r="L37">
            <v>3</v>
          </cell>
        </row>
        <row r="38">
          <cell r="L38">
            <v>10</v>
          </cell>
        </row>
        <row r="39">
          <cell r="L39">
            <v>87</v>
          </cell>
        </row>
      </sheetData>
      <sheetData sheetId="16">
        <row r="10">
          <cell r="C10">
            <v>59006</v>
          </cell>
          <cell r="L10">
            <v>202</v>
          </cell>
        </row>
        <row r="11">
          <cell r="L11">
            <v>3</v>
          </cell>
        </row>
        <row r="12">
          <cell r="L12">
            <v>3</v>
          </cell>
        </row>
        <row r="13">
          <cell r="L13">
            <v>17</v>
          </cell>
        </row>
        <row r="14">
          <cell r="L14">
            <v>11</v>
          </cell>
        </row>
        <row r="15">
          <cell r="L15">
            <v>6</v>
          </cell>
        </row>
        <row r="16">
          <cell r="L16">
            <v>4</v>
          </cell>
        </row>
        <row r="17">
          <cell r="L17">
            <v>5</v>
          </cell>
        </row>
        <row r="18">
          <cell r="L18">
            <v>2</v>
          </cell>
        </row>
        <row r="19">
          <cell r="L19">
            <v>9</v>
          </cell>
        </row>
        <row r="20">
          <cell r="L20">
            <v>3</v>
          </cell>
        </row>
        <row r="21">
          <cell r="L21">
            <v>3</v>
          </cell>
        </row>
        <row r="22">
          <cell r="L22">
            <v>6</v>
          </cell>
        </row>
        <row r="23">
          <cell r="L23">
            <v>5</v>
          </cell>
        </row>
        <row r="24">
          <cell r="L24">
            <v>7</v>
          </cell>
        </row>
        <row r="25">
          <cell r="L25">
            <v>6</v>
          </cell>
        </row>
        <row r="26">
          <cell r="L26">
            <v>1</v>
          </cell>
        </row>
        <row r="27">
          <cell r="L27">
            <v>3</v>
          </cell>
        </row>
        <row r="28">
          <cell r="L28">
            <v>5</v>
          </cell>
        </row>
        <row r="29">
          <cell r="L29">
            <v>6</v>
          </cell>
        </row>
        <row r="30">
          <cell r="L30">
            <v>1</v>
          </cell>
        </row>
        <row r="31">
          <cell r="L31">
            <v>2</v>
          </cell>
        </row>
        <row r="32">
          <cell r="L32">
            <v>2</v>
          </cell>
        </row>
        <row r="33">
          <cell r="L33">
            <v>5</v>
          </cell>
        </row>
        <row r="34">
          <cell r="L34">
            <v>0</v>
          </cell>
        </row>
        <row r="35">
          <cell r="L35">
            <v>2</v>
          </cell>
        </row>
        <row r="36">
          <cell r="L36">
            <v>7</v>
          </cell>
        </row>
        <row r="37">
          <cell r="L37">
            <v>2</v>
          </cell>
        </row>
        <row r="38">
          <cell r="L38">
            <v>11</v>
          </cell>
        </row>
        <row r="39">
          <cell r="L39">
            <v>65</v>
          </cell>
        </row>
      </sheetData>
      <sheetData sheetId="17">
        <row r="7">
          <cell r="D7">
            <v>5231</v>
          </cell>
        </row>
      </sheetData>
      <sheetData sheetId="18">
        <row r="7">
          <cell r="D7">
            <v>1207</v>
          </cell>
        </row>
      </sheetData>
      <sheetData sheetId="19">
        <row r="7">
          <cell r="D7">
            <v>20246</v>
          </cell>
        </row>
      </sheetData>
      <sheetData sheetId="20">
        <row r="7">
          <cell r="D7">
            <v>18374</v>
          </cell>
        </row>
      </sheetData>
      <sheetData sheetId="21">
        <row r="7">
          <cell r="D7">
            <v>13189</v>
          </cell>
        </row>
      </sheetData>
      <sheetData sheetId="22">
        <row r="7">
          <cell r="D7">
            <v>3582</v>
          </cell>
        </row>
      </sheetData>
      <sheetData sheetId="23">
        <row r="7">
          <cell r="D7">
            <v>65648</v>
          </cell>
        </row>
      </sheetData>
      <sheetData sheetId="24">
        <row r="7">
          <cell r="D7">
            <v>62901</v>
          </cell>
        </row>
      </sheetData>
      <sheetData sheetId="25">
        <row r="7">
          <cell r="D7">
            <v>6380</v>
          </cell>
        </row>
      </sheetData>
      <sheetData sheetId="26">
        <row r="7">
          <cell r="D7">
            <v>1593</v>
          </cell>
        </row>
      </sheetData>
      <sheetData sheetId="27">
        <row r="7">
          <cell r="D7">
            <v>31903</v>
          </cell>
        </row>
      </sheetData>
      <sheetData sheetId="28">
        <row r="7">
          <cell r="D7">
            <v>32260</v>
          </cell>
        </row>
      </sheetData>
      <sheetData sheetId="29">
        <row r="7">
          <cell r="D7">
            <v>6956</v>
          </cell>
        </row>
      </sheetData>
      <sheetData sheetId="30">
        <row r="7">
          <cell r="D7">
            <v>2169</v>
          </cell>
        </row>
      </sheetData>
      <sheetData sheetId="31">
        <row r="7">
          <cell r="D7">
            <v>39857</v>
          </cell>
        </row>
      </sheetData>
      <sheetData sheetId="32">
        <row r="7">
          <cell r="D7">
            <v>38339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9"/>
  <sheetViews>
    <sheetView tabSelected="1" view="pageBreakPreview" zoomScale="70" zoomScaleNormal="70" zoomScaleSheetLayoutView="70" workbookViewId="0">
      <selection activeCell="I21" sqref="I21"/>
    </sheetView>
  </sheetViews>
  <sheetFormatPr defaultColWidth="8" defaultRowHeight="12.75"/>
  <cols>
    <col min="1" max="1" width="61.28515625" style="3" customWidth="1"/>
    <col min="2" max="2" width="23" style="14" customWidth="1"/>
    <col min="3" max="3" width="24.42578125" style="14" customWidth="1"/>
    <col min="4" max="5" width="11.5703125" style="3" customWidth="1"/>
    <col min="6" max="16384" width="8" style="3"/>
  </cols>
  <sheetData>
    <row r="1" spans="1:11" ht="78" customHeight="1">
      <c r="A1" s="279" t="s">
        <v>57</v>
      </c>
      <c r="B1" s="279"/>
      <c r="C1" s="279"/>
      <c r="D1" s="279"/>
      <c r="E1" s="279"/>
    </row>
    <row r="2" spans="1:11" ht="17.25" customHeight="1">
      <c r="A2" s="130"/>
      <c r="B2" s="130"/>
      <c r="C2" s="130"/>
      <c r="D2" s="130"/>
      <c r="E2" s="130" t="s">
        <v>18</v>
      </c>
    </row>
    <row r="3" spans="1:11" s="4" customFormat="1" ht="23.25" customHeight="1">
      <c r="A3" s="275" t="s">
        <v>0</v>
      </c>
      <c r="B3" s="280" t="s">
        <v>111</v>
      </c>
      <c r="C3" s="280" t="s">
        <v>112</v>
      </c>
      <c r="D3" s="277" t="s">
        <v>2</v>
      </c>
      <c r="E3" s="278"/>
    </row>
    <row r="4" spans="1:11" s="4" customFormat="1" ht="27.75" customHeight="1">
      <c r="A4" s="276"/>
      <c r="B4" s="281"/>
      <c r="C4" s="281"/>
      <c r="D4" s="5" t="s">
        <v>3</v>
      </c>
      <c r="E4" s="6" t="s">
        <v>4</v>
      </c>
    </row>
    <row r="5" spans="1:11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107</v>
      </c>
      <c r="B6" s="153">
        <v>20231</v>
      </c>
      <c r="C6" s="181">
        <v>19922</v>
      </c>
      <c r="D6" s="182">
        <v>98.47264099649054</v>
      </c>
      <c r="E6" s="183">
        <v>-309</v>
      </c>
      <c r="K6" s="11"/>
    </row>
    <row r="7" spans="1:11" s="4" customFormat="1" ht="31.5" customHeight="1">
      <c r="A7" s="10" t="s">
        <v>97</v>
      </c>
      <c r="B7" s="153">
        <v>15602</v>
      </c>
      <c r="C7" s="181">
        <v>15351</v>
      </c>
      <c r="D7" s="182">
        <v>98.391231893347012</v>
      </c>
      <c r="E7" s="183">
        <v>-251</v>
      </c>
      <c r="K7" s="11"/>
    </row>
    <row r="8" spans="1:11" s="4" customFormat="1" ht="45" customHeight="1">
      <c r="A8" s="12" t="s">
        <v>105</v>
      </c>
      <c r="B8" s="153">
        <v>3870</v>
      </c>
      <c r="C8" s="181">
        <v>3836</v>
      </c>
      <c r="D8" s="182">
        <v>99.121447028423773</v>
      </c>
      <c r="E8" s="183">
        <v>-34</v>
      </c>
      <c r="K8" s="11"/>
    </row>
    <row r="9" spans="1:11" s="4" customFormat="1" ht="35.25" customHeight="1">
      <c r="A9" s="13" t="s">
        <v>99</v>
      </c>
      <c r="B9" s="153">
        <v>777</v>
      </c>
      <c r="C9" s="181">
        <v>825</v>
      </c>
      <c r="D9" s="182">
        <v>106.17760617760619</v>
      </c>
      <c r="E9" s="183">
        <v>48</v>
      </c>
      <c r="K9" s="11"/>
    </row>
    <row r="10" spans="1:11" s="4" customFormat="1" ht="45.75" customHeight="1">
      <c r="A10" s="13" t="s">
        <v>100</v>
      </c>
      <c r="B10" s="153">
        <v>682</v>
      </c>
      <c r="C10" s="181">
        <v>376</v>
      </c>
      <c r="D10" s="182">
        <v>55.131964809384158</v>
      </c>
      <c r="E10" s="183">
        <v>-306</v>
      </c>
      <c r="K10" s="11"/>
    </row>
    <row r="11" spans="1:11" s="4" customFormat="1" ht="55.5" customHeight="1">
      <c r="A11" s="13" t="s">
        <v>108</v>
      </c>
      <c r="B11" s="153">
        <v>14614</v>
      </c>
      <c r="C11" s="181">
        <v>14438</v>
      </c>
      <c r="D11" s="182">
        <v>98.795675379772817</v>
      </c>
      <c r="E11" s="183">
        <v>-176</v>
      </c>
      <c r="K11" s="11"/>
    </row>
    <row r="12" spans="1:11" s="4" customFormat="1" ht="12.75" customHeight="1">
      <c r="A12" s="271" t="s">
        <v>15</v>
      </c>
      <c r="B12" s="272"/>
      <c r="C12" s="272"/>
      <c r="D12" s="272"/>
      <c r="E12" s="272"/>
      <c r="K12" s="11"/>
    </row>
    <row r="13" spans="1:11" s="4" customFormat="1" ht="15" customHeight="1">
      <c r="A13" s="273"/>
      <c r="B13" s="274"/>
      <c r="C13" s="274"/>
      <c r="D13" s="274"/>
      <c r="E13" s="274"/>
      <c r="K13" s="11"/>
    </row>
    <row r="14" spans="1:11" s="4" customFormat="1" ht="24" customHeight="1">
      <c r="A14" s="275" t="s">
        <v>0</v>
      </c>
      <c r="B14" s="275" t="s">
        <v>113</v>
      </c>
      <c r="C14" s="275" t="s">
        <v>114</v>
      </c>
      <c r="D14" s="277" t="s">
        <v>2</v>
      </c>
      <c r="E14" s="278"/>
      <c r="K14" s="11"/>
    </row>
    <row r="15" spans="1:11" ht="35.25" customHeight="1">
      <c r="A15" s="276"/>
      <c r="B15" s="276"/>
      <c r="C15" s="276"/>
      <c r="D15" s="5" t="s">
        <v>3</v>
      </c>
      <c r="E15" s="6" t="s">
        <v>7</v>
      </c>
      <c r="K15" s="11"/>
    </row>
    <row r="16" spans="1:11" ht="24" customHeight="1">
      <c r="A16" s="10" t="s">
        <v>109</v>
      </c>
      <c r="B16" s="268">
        <v>9190</v>
      </c>
      <c r="C16" s="181">
        <v>4404</v>
      </c>
      <c r="D16" s="184">
        <v>47.92165397170838</v>
      </c>
      <c r="E16" s="185">
        <v>-4786</v>
      </c>
      <c r="K16" s="11"/>
    </row>
    <row r="17" spans="1:11" ht="25.5" customHeight="1">
      <c r="A17" s="1" t="s">
        <v>102</v>
      </c>
      <c r="B17" s="268">
        <v>5171</v>
      </c>
      <c r="C17" s="181">
        <v>4322</v>
      </c>
      <c r="D17" s="184">
        <v>83.581512280023205</v>
      </c>
      <c r="E17" s="185">
        <v>-849</v>
      </c>
      <c r="K17" s="11"/>
    </row>
    <row r="18" spans="1:11" ht="33.75" customHeight="1">
      <c r="A18" s="1" t="s">
        <v>110</v>
      </c>
      <c r="B18" s="154">
        <v>4819</v>
      </c>
      <c r="C18" s="181">
        <v>4081</v>
      </c>
      <c r="D18" s="184">
        <v>84.685619423116833</v>
      </c>
      <c r="E18" s="185">
        <v>-738</v>
      </c>
      <c r="K18" s="11"/>
    </row>
    <row r="19" spans="1:11">
      <c r="C19" s="15"/>
    </row>
  </sheetData>
  <mergeCells count="10">
    <mergeCell ref="A1:E1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C37"/>
  <sheetViews>
    <sheetView view="pageBreakPreview" zoomScale="85" zoomScaleNormal="85" zoomScaleSheetLayoutView="85" workbookViewId="0">
      <selection sqref="A1:XFD1048576"/>
    </sheetView>
  </sheetViews>
  <sheetFormatPr defaultRowHeight="15.75"/>
  <cols>
    <col min="1" max="1" width="18.7109375" style="63" customWidth="1"/>
    <col min="2" max="3" width="10.7109375" style="63" customWidth="1"/>
    <col min="4" max="4" width="7.7109375" style="63" customWidth="1"/>
    <col min="5" max="6" width="10.140625" style="58" customWidth="1"/>
    <col min="7" max="7" width="10.5703125" style="64" customWidth="1"/>
    <col min="8" max="9" width="10.7109375" style="58" customWidth="1"/>
    <col min="10" max="10" width="11.5703125" style="64" customWidth="1"/>
    <col min="11" max="11" width="8.140625" style="58" customWidth="1"/>
    <col min="12" max="12" width="7.5703125" style="58" customWidth="1"/>
    <col min="13" max="13" width="9.85546875" style="64" customWidth="1"/>
    <col min="14" max="15" width="9.5703125" style="64" customWidth="1"/>
    <col min="16" max="16" width="8.7109375" style="64" customWidth="1"/>
    <col min="17" max="18" width="9.28515625" style="58" customWidth="1"/>
    <col min="19" max="19" width="10.28515625" style="64" customWidth="1"/>
    <col min="20" max="21" width="9.28515625" style="58" customWidth="1"/>
    <col min="22" max="22" width="11" style="64" customWidth="1"/>
    <col min="23" max="23" width="9.140625" style="58" customWidth="1"/>
    <col min="24" max="24" width="9.5703125" style="58" customWidth="1"/>
    <col min="25" max="25" width="15.42578125" style="64" customWidth="1"/>
    <col min="26" max="26" width="8.5703125" style="58" customWidth="1"/>
    <col min="27" max="27" width="9.5703125" style="61" customWidth="1"/>
    <col min="28" max="28" width="6.7109375" style="64" customWidth="1"/>
    <col min="29" max="31" width="9.140625" style="58"/>
    <col min="32" max="32" width="10.85546875" style="58" bestFit="1" customWidth="1"/>
    <col min="33" max="253" width="9.140625" style="58"/>
    <col min="254" max="254" width="18.7109375" style="58" customWidth="1"/>
    <col min="255" max="256" width="9.42578125" style="58" customWidth="1"/>
    <col min="257" max="257" width="7.7109375" style="58" customWidth="1"/>
    <col min="258" max="258" width="9.28515625" style="58" customWidth="1"/>
    <col min="259" max="259" width="9.85546875" style="58" customWidth="1"/>
    <col min="260" max="260" width="7.140625" style="58" customWidth="1"/>
    <col min="261" max="261" width="8.5703125" style="58" customWidth="1"/>
    <col min="262" max="262" width="8.85546875" style="58" customWidth="1"/>
    <col min="263" max="263" width="7.140625" style="58" customWidth="1"/>
    <col min="264" max="264" width="9" style="58" customWidth="1"/>
    <col min="265" max="265" width="8.7109375" style="58" customWidth="1"/>
    <col min="266" max="266" width="6.5703125" style="58" customWidth="1"/>
    <col min="267" max="267" width="8.140625" style="58" customWidth="1"/>
    <col min="268" max="268" width="7.5703125" style="58" customWidth="1"/>
    <col min="269" max="269" width="7" style="58" customWidth="1"/>
    <col min="270" max="271" width="8.7109375" style="58" customWidth="1"/>
    <col min="272" max="272" width="7.28515625" style="58" customWidth="1"/>
    <col min="273" max="273" width="8.140625" style="58" customWidth="1"/>
    <col min="274" max="274" width="8.7109375" style="58" customWidth="1"/>
    <col min="275" max="275" width="6.42578125" style="58" customWidth="1"/>
    <col min="276" max="277" width="9.28515625" style="58" customWidth="1"/>
    <col min="278" max="278" width="6.42578125" style="58" customWidth="1"/>
    <col min="279" max="280" width="9.5703125" style="58" customWidth="1"/>
    <col min="281" max="281" width="6.42578125" style="58" customWidth="1"/>
    <col min="282" max="283" width="9.5703125" style="58" customWidth="1"/>
    <col min="284" max="284" width="6.7109375" style="58" customWidth="1"/>
    <col min="285" max="287" width="9.140625" style="58"/>
    <col min="288" max="288" width="10.85546875" style="58" bestFit="1" customWidth="1"/>
    <col min="289" max="509" width="9.140625" style="58"/>
    <col min="510" max="510" width="18.7109375" style="58" customWidth="1"/>
    <col min="511" max="512" width="9.42578125" style="58" customWidth="1"/>
    <col min="513" max="513" width="7.7109375" style="58" customWidth="1"/>
    <col min="514" max="514" width="9.28515625" style="58" customWidth="1"/>
    <col min="515" max="515" width="9.85546875" style="58" customWidth="1"/>
    <col min="516" max="516" width="7.140625" style="58" customWidth="1"/>
    <col min="517" max="517" width="8.5703125" style="58" customWidth="1"/>
    <col min="518" max="518" width="8.85546875" style="58" customWidth="1"/>
    <col min="519" max="519" width="7.140625" style="58" customWidth="1"/>
    <col min="520" max="520" width="9" style="58" customWidth="1"/>
    <col min="521" max="521" width="8.7109375" style="58" customWidth="1"/>
    <col min="522" max="522" width="6.5703125" style="58" customWidth="1"/>
    <col min="523" max="523" width="8.140625" style="58" customWidth="1"/>
    <col min="524" max="524" width="7.5703125" style="58" customWidth="1"/>
    <col min="525" max="525" width="7" style="58" customWidth="1"/>
    <col min="526" max="527" width="8.7109375" style="58" customWidth="1"/>
    <col min="528" max="528" width="7.28515625" style="58" customWidth="1"/>
    <col min="529" max="529" width="8.140625" style="58" customWidth="1"/>
    <col min="530" max="530" width="8.7109375" style="58" customWidth="1"/>
    <col min="531" max="531" width="6.42578125" style="58" customWidth="1"/>
    <col min="532" max="533" width="9.28515625" style="58" customWidth="1"/>
    <col min="534" max="534" width="6.42578125" style="58" customWidth="1"/>
    <col min="535" max="536" width="9.5703125" style="58" customWidth="1"/>
    <col min="537" max="537" width="6.42578125" style="58" customWidth="1"/>
    <col min="538" max="539" width="9.5703125" style="58" customWidth="1"/>
    <col min="540" max="540" width="6.7109375" style="58" customWidth="1"/>
    <col min="541" max="543" width="9.140625" style="58"/>
    <col min="544" max="544" width="10.85546875" style="58" bestFit="1" customWidth="1"/>
    <col min="545" max="765" width="9.140625" style="58"/>
    <col min="766" max="766" width="18.7109375" style="58" customWidth="1"/>
    <col min="767" max="768" width="9.42578125" style="58" customWidth="1"/>
    <col min="769" max="769" width="7.7109375" style="58" customWidth="1"/>
    <col min="770" max="770" width="9.28515625" style="58" customWidth="1"/>
    <col min="771" max="771" width="9.85546875" style="58" customWidth="1"/>
    <col min="772" max="772" width="7.140625" style="58" customWidth="1"/>
    <col min="773" max="773" width="8.5703125" style="58" customWidth="1"/>
    <col min="774" max="774" width="8.85546875" style="58" customWidth="1"/>
    <col min="775" max="775" width="7.140625" style="58" customWidth="1"/>
    <col min="776" max="776" width="9" style="58" customWidth="1"/>
    <col min="777" max="777" width="8.7109375" style="58" customWidth="1"/>
    <col min="778" max="778" width="6.5703125" style="58" customWidth="1"/>
    <col min="779" max="779" width="8.140625" style="58" customWidth="1"/>
    <col min="780" max="780" width="7.5703125" style="58" customWidth="1"/>
    <col min="781" max="781" width="7" style="58" customWidth="1"/>
    <col min="782" max="783" width="8.7109375" style="58" customWidth="1"/>
    <col min="784" max="784" width="7.28515625" style="58" customWidth="1"/>
    <col min="785" max="785" width="8.140625" style="58" customWidth="1"/>
    <col min="786" max="786" width="8.7109375" style="58" customWidth="1"/>
    <col min="787" max="787" width="6.42578125" style="58" customWidth="1"/>
    <col min="788" max="789" width="9.28515625" style="58" customWidth="1"/>
    <col min="790" max="790" width="6.42578125" style="58" customWidth="1"/>
    <col min="791" max="792" width="9.5703125" style="58" customWidth="1"/>
    <col min="793" max="793" width="6.42578125" style="58" customWidth="1"/>
    <col min="794" max="795" width="9.5703125" style="58" customWidth="1"/>
    <col min="796" max="796" width="6.7109375" style="58" customWidth="1"/>
    <col min="797" max="799" width="9.140625" style="58"/>
    <col min="800" max="800" width="10.85546875" style="58" bestFit="1" customWidth="1"/>
    <col min="801" max="1021" width="9.140625" style="58"/>
    <col min="1022" max="1022" width="18.7109375" style="58" customWidth="1"/>
    <col min="1023" max="1024" width="9.42578125" style="58" customWidth="1"/>
    <col min="1025" max="1025" width="7.7109375" style="58" customWidth="1"/>
    <col min="1026" max="1026" width="9.28515625" style="58" customWidth="1"/>
    <col min="1027" max="1027" width="9.85546875" style="58" customWidth="1"/>
    <col min="1028" max="1028" width="7.140625" style="58" customWidth="1"/>
    <col min="1029" max="1029" width="8.5703125" style="58" customWidth="1"/>
    <col min="1030" max="1030" width="8.85546875" style="58" customWidth="1"/>
    <col min="1031" max="1031" width="7.140625" style="58" customWidth="1"/>
    <col min="1032" max="1032" width="9" style="58" customWidth="1"/>
    <col min="1033" max="1033" width="8.7109375" style="58" customWidth="1"/>
    <col min="1034" max="1034" width="6.5703125" style="58" customWidth="1"/>
    <col min="1035" max="1035" width="8.140625" style="58" customWidth="1"/>
    <col min="1036" max="1036" width="7.5703125" style="58" customWidth="1"/>
    <col min="1037" max="1037" width="7" style="58" customWidth="1"/>
    <col min="1038" max="1039" width="8.7109375" style="58" customWidth="1"/>
    <col min="1040" max="1040" width="7.28515625" style="58" customWidth="1"/>
    <col min="1041" max="1041" width="8.140625" style="58" customWidth="1"/>
    <col min="1042" max="1042" width="8.7109375" style="58" customWidth="1"/>
    <col min="1043" max="1043" width="6.42578125" style="58" customWidth="1"/>
    <col min="1044" max="1045" width="9.28515625" style="58" customWidth="1"/>
    <col min="1046" max="1046" width="6.42578125" style="58" customWidth="1"/>
    <col min="1047" max="1048" width="9.5703125" style="58" customWidth="1"/>
    <col min="1049" max="1049" width="6.42578125" style="58" customWidth="1"/>
    <col min="1050" max="1051" width="9.5703125" style="58" customWidth="1"/>
    <col min="1052" max="1052" width="6.7109375" style="58" customWidth="1"/>
    <col min="1053" max="1055" width="9.140625" style="58"/>
    <col min="1056" max="1056" width="10.85546875" style="58" bestFit="1" customWidth="1"/>
    <col min="1057" max="1277" width="9.140625" style="58"/>
    <col min="1278" max="1278" width="18.7109375" style="58" customWidth="1"/>
    <col min="1279" max="1280" width="9.42578125" style="58" customWidth="1"/>
    <col min="1281" max="1281" width="7.7109375" style="58" customWidth="1"/>
    <col min="1282" max="1282" width="9.28515625" style="58" customWidth="1"/>
    <col min="1283" max="1283" width="9.85546875" style="58" customWidth="1"/>
    <col min="1284" max="1284" width="7.140625" style="58" customWidth="1"/>
    <col min="1285" max="1285" width="8.5703125" style="58" customWidth="1"/>
    <col min="1286" max="1286" width="8.85546875" style="58" customWidth="1"/>
    <col min="1287" max="1287" width="7.140625" style="58" customWidth="1"/>
    <col min="1288" max="1288" width="9" style="58" customWidth="1"/>
    <col min="1289" max="1289" width="8.7109375" style="58" customWidth="1"/>
    <col min="1290" max="1290" width="6.5703125" style="58" customWidth="1"/>
    <col min="1291" max="1291" width="8.140625" style="58" customWidth="1"/>
    <col min="1292" max="1292" width="7.5703125" style="58" customWidth="1"/>
    <col min="1293" max="1293" width="7" style="58" customWidth="1"/>
    <col min="1294" max="1295" width="8.7109375" style="58" customWidth="1"/>
    <col min="1296" max="1296" width="7.28515625" style="58" customWidth="1"/>
    <col min="1297" max="1297" width="8.140625" style="58" customWidth="1"/>
    <col min="1298" max="1298" width="8.7109375" style="58" customWidth="1"/>
    <col min="1299" max="1299" width="6.42578125" style="58" customWidth="1"/>
    <col min="1300" max="1301" width="9.28515625" style="58" customWidth="1"/>
    <col min="1302" max="1302" width="6.42578125" style="58" customWidth="1"/>
    <col min="1303" max="1304" width="9.5703125" style="58" customWidth="1"/>
    <col min="1305" max="1305" width="6.42578125" style="58" customWidth="1"/>
    <col min="1306" max="1307" width="9.5703125" style="58" customWidth="1"/>
    <col min="1308" max="1308" width="6.7109375" style="58" customWidth="1"/>
    <col min="1309" max="1311" width="9.140625" style="58"/>
    <col min="1312" max="1312" width="10.85546875" style="58" bestFit="1" customWidth="1"/>
    <col min="1313" max="1533" width="9.140625" style="58"/>
    <col min="1534" max="1534" width="18.7109375" style="58" customWidth="1"/>
    <col min="1535" max="1536" width="9.42578125" style="58" customWidth="1"/>
    <col min="1537" max="1537" width="7.7109375" style="58" customWidth="1"/>
    <col min="1538" max="1538" width="9.28515625" style="58" customWidth="1"/>
    <col min="1539" max="1539" width="9.85546875" style="58" customWidth="1"/>
    <col min="1540" max="1540" width="7.140625" style="58" customWidth="1"/>
    <col min="1541" max="1541" width="8.5703125" style="58" customWidth="1"/>
    <col min="1542" max="1542" width="8.85546875" style="58" customWidth="1"/>
    <col min="1543" max="1543" width="7.140625" style="58" customWidth="1"/>
    <col min="1544" max="1544" width="9" style="58" customWidth="1"/>
    <col min="1545" max="1545" width="8.7109375" style="58" customWidth="1"/>
    <col min="1546" max="1546" width="6.5703125" style="58" customWidth="1"/>
    <col min="1547" max="1547" width="8.140625" style="58" customWidth="1"/>
    <col min="1548" max="1548" width="7.5703125" style="58" customWidth="1"/>
    <col min="1549" max="1549" width="7" style="58" customWidth="1"/>
    <col min="1550" max="1551" width="8.7109375" style="58" customWidth="1"/>
    <col min="1552" max="1552" width="7.28515625" style="58" customWidth="1"/>
    <col min="1553" max="1553" width="8.140625" style="58" customWidth="1"/>
    <col min="1554" max="1554" width="8.7109375" style="58" customWidth="1"/>
    <col min="1555" max="1555" width="6.42578125" style="58" customWidth="1"/>
    <col min="1556" max="1557" width="9.28515625" style="58" customWidth="1"/>
    <col min="1558" max="1558" width="6.42578125" style="58" customWidth="1"/>
    <col min="1559" max="1560" width="9.5703125" style="58" customWidth="1"/>
    <col min="1561" max="1561" width="6.42578125" style="58" customWidth="1"/>
    <col min="1562" max="1563" width="9.5703125" style="58" customWidth="1"/>
    <col min="1564" max="1564" width="6.7109375" style="58" customWidth="1"/>
    <col min="1565" max="1567" width="9.140625" style="58"/>
    <col min="1568" max="1568" width="10.85546875" style="58" bestFit="1" customWidth="1"/>
    <col min="1569" max="1789" width="9.140625" style="58"/>
    <col min="1790" max="1790" width="18.7109375" style="58" customWidth="1"/>
    <col min="1791" max="1792" width="9.42578125" style="58" customWidth="1"/>
    <col min="1793" max="1793" width="7.7109375" style="58" customWidth="1"/>
    <col min="1794" max="1794" width="9.28515625" style="58" customWidth="1"/>
    <col min="1795" max="1795" width="9.85546875" style="58" customWidth="1"/>
    <col min="1796" max="1796" width="7.140625" style="58" customWidth="1"/>
    <col min="1797" max="1797" width="8.5703125" style="58" customWidth="1"/>
    <col min="1798" max="1798" width="8.85546875" style="58" customWidth="1"/>
    <col min="1799" max="1799" width="7.140625" style="58" customWidth="1"/>
    <col min="1800" max="1800" width="9" style="58" customWidth="1"/>
    <col min="1801" max="1801" width="8.7109375" style="58" customWidth="1"/>
    <col min="1802" max="1802" width="6.5703125" style="58" customWidth="1"/>
    <col min="1803" max="1803" width="8.140625" style="58" customWidth="1"/>
    <col min="1804" max="1804" width="7.5703125" style="58" customWidth="1"/>
    <col min="1805" max="1805" width="7" style="58" customWidth="1"/>
    <col min="1806" max="1807" width="8.7109375" style="58" customWidth="1"/>
    <col min="1808" max="1808" width="7.28515625" style="58" customWidth="1"/>
    <col min="1809" max="1809" width="8.140625" style="58" customWidth="1"/>
    <col min="1810" max="1810" width="8.7109375" style="58" customWidth="1"/>
    <col min="1811" max="1811" width="6.42578125" style="58" customWidth="1"/>
    <col min="1812" max="1813" width="9.28515625" style="58" customWidth="1"/>
    <col min="1814" max="1814" width="6.42578125" style="58" customWidth="1"/>
    <col min="1815" max="1816" width="9.5703125" style="58" customWidth="1"/>
    <col min="1817" max="1817" width="6.42578125" style="58" customWidth="1"/>
    <col min="1818" max="1819" width="9.5703125" style="58" customWidth="1"/>
    <col min="1820" max="1820" width="6.7109375" style="58" customWidth="1"/>
    <col min="1821" max="1823" width="9.140625" style="58"/>
    <col min="1824" max="1824" width="10.85546875" style="58" bestFit="1" customWidth="1"/>
    <col min="1825" max="2045" width="9.140625" style="58"/>
    <col min="2046" max="2046" width="18.7109375" style="58" customWidth="1"/>
    <col min="2047" max="2048" width="9.42578125" style="58" customWidth="1"/>
    <col min="2049" max="2049" width="7.7109375" style="58" customWidth="1"/>
    <col min="2050" max="2050" width="9.28515625" style="58" customWidth="1"/>
    <col min="2051" max="2051" width="9.85546875" style="58" customWidth="1"/>
    <col min="2052" max="2052" width="7.140625" style="58" customWidth="1"/>
    <col min="2053" max="2053" width="8.5703125" style="58" customWidth="1"/>
    <col min="2054" max="2054" width="8.85546875" style="58" customWidth="1"/>
    <col min="2055" max="2055" width="7.140625" style="58" customWidth="1"/>
    <col min="2056" max="2056" width="9" style="58" customWidth="1"/>
    <col min="2057" max="2057" width="8.7109375" style="58" customWidth="1"/>
    <col min="2058" max="2058" width="6.5703125" style="58" customWidth="1"/>
    <col min="2059" max="2059" width="8.140625" style="58" customWidth="1"/>
    <col min="2060" max="2060" width="7.5703125" style="58" customWidth="1"/>
    <col min="2061" max="2061" width="7" style="58" customWidth="1"/>
    <col min="2062" max="2063" width="8.7109375" style="58" customWidth="1"/>
    <col min="2064" max="2064" width="7.28515625" style="58" customWidth="1"/>
    <col min="2065" max="2065" width="8.140625" style="58" customWidth="1"/>
    <col min="2066" max="2066" width="8.7109375" style="58" customWidth="1"/>
    <col min="2067" max="2067" width="6.42578125" style="58" customWidth="1"/>
    <col min="2068" max="2069" width="9.28515625" style="58" customWidth="1"/>
    <col min="2070" max="2070" width="6.42578125" style="58" customWidth="1"/>
    <col min="2071" max="2072" width="9.5703125" style="58" customWidth="1"/>
    <col min="2073" max="2073" width="6.42578125" style="58" customWidth="1"/>
    <col min="2074" max="2075" width="9.5703125" style="58" customWidth="1"/>
    <col min="2076" max="2076" width="6.7109375" style="58" customWidth="1"/>
    <col min="2077" max="2079" width="9.140625" style="58"/>
    <col min="2080" max="2080" width="10.85546875" style="58" bestFit="1" customWidth="1"/>
    <col min="2081" max="2301" width="9.140625" style="58"/>
    <col min="2302" max="2302" width="18.7109375" style="58" customWidth="1"/>
    <col min="2303" max="2304" width="9.42578125" style="58" customWidth="1"/>
    <col min="2305" max="2305" width="7.7109375" style="58" customWidth="1"/>
    <col min="2306" max="2306" width="9.28515625" style="58" customWidth="1"/>
    <col min="2307" max="2307" width="9.85546875" style="58" customWidth="1"/>
    <col min="2308" max="2308" width="7.140625" style="58" customWidth="1"/>
    <col min="2309" max="2309" width="8.5703125" style="58" customWidth="1"/>
    <col min="2310" max="2310" width="8.85546875" style="58" customWidth="1"/>
    <col min="2311" max="2311" width="7.140625" style="58" customWidth="1"/>
    <col min="2312" max="2312" width="9" style="58" customWidth="1"/>
    <col min="2313" max="2313" width="8.7109375" style="58" customWidth="1"/>
    <col min="2314" max="2314" width="6.5703125" style="58" customWidth="1"/>
    <col min="2315" max="2315" width="8.140625" style="58" customWidth="1"/>
    <col min="2316" max="2316" width="7.5703125" style="58" customWidth="1"/>
    <col min="2317" max="2317" width="7" style="58" customWidth="1"/>
    <col min="2318" max="2319" width="8.7109375" style="58" customWidth="1"/>
    <col min="2320" max="2320" width="7.28515625" style="58" customWidth="1"/>
    <col min="2321" max="2321" width="8.140625" style="58" customWidth="1"/>
    <col min="2322" max="2322" width="8.7109375" style="58" customWidth="1"/>
    <col min="2323" max="2323" width="6.42578125" style="58" customWidth="1"/>
    <col min="2324" max="2325" width="9.28515625" style="58" customWidth="1"/>
    <col min="2326" max="2326" width="6.42578125" style="58" customWidth="1"/>
    <col min="2327" max="2328" width="9.5703125" style="58" customWidth="1"/>
    <col min="2329" max="2329" width="6.42578125" style="58" customWidth="1"/>
    <col min="2330" max="2331" width="9.5703125" style="58" customWidth="1"/>
    <col min="2332" max="2332" width="6.7109375" style="58" customWidth="1"/>
    <col min="2333" max="2335" width="9.140625" style="58"/>
    <col min="2336" max="2336" width="10.85546875" style="58" bestFit="1" customWidth="1"/>
    <col min="2337" max="2557" width="9.140625" style="58"/>
    <col min="2558" max="2558" width="18.7109375" style="58" customWidth="1"/>
    <col min="2559" max="2560" width="9.42578125" style="58" customWidth="1"/>
    <col min="2561" max="2561" width="7.7109375" style="58" customWidth="1"/>
    <col min="2562" max="2562" width="9.28515625" style="58" customWidth="1"/>
    <col min="2563" max="2563" width="9.85546875" style="58" customWidth="1"/>
    <col min="2564" max="2564" width="7.140625" style="58" customWidth="1"/>
    <col min="2565" max="2565" width="8.5703125" style="58" customWidth="1"/>
    <col min="2566" max="2566" width="8.85546875" style="58" customWidth="1"/>
    <col min="2567" max="2567" width="7.140625" style="58" customWidth="1"/>
    <col min="2568" max="2568" width="9" style="58" customWidth="1"/>
    <col min="2569" max="2569" width="8.7109375" style="58" customWidth="1"/>
    <col min="2570" max="2570" width="6.5703125" style="58" customWidth="1"/>
    <col min="2571" max="2571" width="8.140625" style="58" customWidth="1"/>
    <col min="2572" max="2572" width="7.5703125" style="58" customWidth="1"/>
    <col min="2573" max="2573" width="7" style="58" customWidth="1"/>
    <col min="2574" max="2575" width="8.7109375" style="58" customWidth="1"/>
    <col min="2576" max="2576" width="7.28515625" style="58" customWidth="1"/>
    <col min="2577" max="2577" width="8.140625" style="58" customWidth="1"/>
    <col min="2578" max="2578" width="8.7109375" style="58" customWidth="1"/>
    <col min="2579" max="2579" width="6.42578125" style="58" customWidth="1"/>
    <col min="2580" max="2581" width="9.28515625" style="58" customWidth="1"/>
    <col min="2582" max="2582" width="6.42578125" style="58" customWidth="1"/>
    <col min="2583" max="2584" width="9.5703125" style="58" customWidth="1"/>
    <col min="2585" max="2585" width="6.42578125" style="58" customWidth="1"/>
    <col min="2586" max="2587" width="9.5703125" style="58" customWidth="1"/>
    <col min="2588" max="2588" width="6.7109375" style="58" customWidth="1"/>
    <col min="2589" max="2591" width="9.140625" style="58"/>
    <col min="2592" max="2592" width="10.85546875" style="58" bestFit="1" customWidth="1"/>
    <col min="2593" max="2813" width="9.140625" style="58"/>
    <col min="2814" max="2814" width="18.7109375" style="58" customWidth="1"/>
    <col min="2815" max="2816" width="9.42578125" style="58" customWidth="1"/>
    <col min="2817" max="2817" width="7.7109375" style="58" customWidth="1"/>
    <col min="2818" max="2818" width="9.28515625" style="58" customWidth="1"/>
    <col min="2819" max="2819" width="9.85546875" style="58" customWidth="1"/>
    <col min="2820" max="2820" width="7.140625" style="58" customWidth="1"/>
    <col min="2821" max="2821" width="8.5703125" style="58" customWidth="1"/>
    <col min="2822" max="2822" width="8.85546875" style="58" customWidth="1"/>
    <col min="2823" max="2823" width="7.140625" style="58" customWidth="1"/>
    <col min="2824" max="2824" width="9" style="58" customWidth="1"/>
    <col min="2825" max="2825" width="8.7109375" style="58" customWidth="1"/>
    <col min="2826" max="2826" width="6.5703125" style="58" customWidth="1"/>
    <col min="2827" max="2827" width="8.140625" style="58" customWidth="1"/>
    <col min="2828" max="2828" width="7.5703125" style="58" customWidth="1"/>
    <col min="2829" max="2829" width="7" style="58" customWidth="1"/>
    <col min="2830" max="2831" width="8.7109375" style="58" customWidth="1"/>
    <col min="2832" max="2832" width="7.28515625" style="58" customWidth="1"/>
    <col min="2833" max="2833" width="8.140625" style="58" customWidth="1"/>
    <col min="2834" max="2834" width="8.7109375" style="58" customWidth="1"/>
    <col min="2835" max="2835" width="6.42578125" style="58" customWidth="1"/>
    <col min="2836" max="2837" width="9.28515625" style="58" customWidth="1"/>
    <col min="2838" max="2838" width="6.42578125" style="58" customWidth="1"/>
    <col min="2839" max="2840" width="9.5703125" style="58" customWidth="1"/>
    <col min="2841" max="2841" width="6.42578125" style="58" customWidth="1"/>
    <col min="2842" max="2843" width="9.5703125" style="58" customWidth="1"/>
    <col min="2844" max="2844" width="6.7109375" style="58" customWidth="1"/>
    <col min="2845" max="2847" width="9.140625" style="58"/>
    <col min="2848" max="2848" width="10.85546875" style="58" bestFit="1" customWidth="1"/>
    <col min="2849" max="3069" width="9.140625" style="58"/>
    <col min="3070" max="3070" width="18.7109375" style="58" customWidth="1"/>
    <col min="3071" max="3072" width="9.42578125" style="58" customWidth="1"/>
    <col min="3073" max="3073" width="7.7109375" style="58" customWidth="1"/>
    <col min="3074" max="3074" width="9.28515625" style="58" customWidth="1"/>
    <col min="3075" max="3075" width="9.85546875" style="58" customWidth="1"/>
    <col min="3076" max="3076" width="7.140625" style="58" customWidth="1"/>
    <col min="3077" max="3077" width="8.5703125" style="58" customWidth="1"/>
    <col min="3078" max="3078" width="8.85546875" style="58" customWidth="1"/>
    <col min="3079" max="3079" width="7.140625" style="58" customWidth="1"/>
    <col min="3080" max="3080" width="9" style="58" customWidth="1"/>
    <col min="3081" max="3081" width="8.7109375" style="58" customWidth="1"/>
    <col min="3082" max="3082" width="6.5703125" style="58" customWidth="1"/>
    <col min="3083" max="3083" width="8.140625" style="58" customWidth="1"/>
    <col min="3084" max="3084" width="7.5703125" style="58" customWidth="1"/>
    <col min="3085" max="3085" width="7" style="58" customWidth="1"/>
    <col min="3086" max="3087" width="8.7109375" style="58" customWidth="1"/>
    <col min="3088" max="3088" width="7.28515625" style="58" customWidth="1"/>
    <col min="3089" max="3089" width="8.140625" style="58" customWidth="1"/>
    <col min="3090" max="3090" width="8.7109375" style="58" customWidth="1"/>
    <col min="3091" max="3091" width="6.42578125" style="58" customWidth="1"/>
    <col min="3092" max="3093" width="9.28515625" style="58" customWidth="1"/>
    <col min="3094" max="3094" width="6.42578125" style="58" customWidth="1"/>
    <col min="3095" max="3096" width="9.5703125" style="58" customWidth="1"/>
    <col min="3097" max="3097" width="6.42578125" style="58" customWidth="1"/>
    <col min="3098" max="3099" width="9.5703125" style="58" customWidth="1"/>
    <col min="3100" max="3100" width="6.7109375" style="58" customWidth="1"/>
    <col min="3101" max="3103" width="9.140625" style="58"/>
    <col min="3104" max="3104" width="10.85546875" style="58" bestFit="1" customWidth="1"/>
    <col min="3105" max="3325" width="9.140625" style="58"/>
    <col min="3326" max="3326" width="18.7109375" style="58" customWidth="1"/>
    <col min="3327" max="3328" width="9.42578125" style="58" customWidth="1"/>
    <col min="3329" max="3329" width="7.7109375" style="58" customWidth="1"/>
    <col min="3330" max="3330" width="9.28515625" style="58" customWidth="1"/>
    <col min="3331" max="3331" width="9.85546875" style="58" customWidth="1"/>
    <col min="3332" max="3332" width="7.140625" style="58" customWidth="1"/>
    <col min="3333" max="3333" width="8.5703125" style="58" customWidth="1"/>
    <col min="3334" max="3334" width="8.85546875" style="58" customWidth="1"/>
    <col min="3335" max="3335" width="7.140625" style="58" customWidth="1"/>
    <col min="3336" max="3336" width="9" style="58" customWidth="1"/>
    <col min="3337" max="3337" width="8.7109375" style="58" customWidth="1"/>
    <col min="3338" max="3338" width="6.5703125" style="58" customWidth="1"/>
    <col min="3339" max="3339" width="8.140625" style="58" customWidth="1"/>
    <col min="3340" max="3340" width="7.5703125" style="58" customWidth="1"/>
    <col min="3341" max="3341" width="7" style="58" customWidth="1"/>
    <col min="3342" max="3343" width="8.7109375" style="58" customWidth="1"/>
    <col min="3344" max="3344" width="7.28515625" style="58" customWidth="1"/>
    <col min="3345" max="3345" width="8.140625" style="58" customWidth="1"/>
    <col min="3346" max="3346" width="8.7109375" style="58" customWidth="1"/>
    <col min="3347" max="3347" width="6.42578125" style="58" customWidth="1"/>
    <col min="3348" max="3349" width="9.28515625" style="58" customWidth="1"/>
    <col min="3350" max="3350" width="6.42578125" style="58" customWidth="1"/>
    <col min="3351" max="3352" width="9.5703125" style="58" customWidth="1"/>
    <col min="3353" max="3353" width="6.42578125" style="58" customWidth="1"/>
    <col min="3354" max="3355" width="9.5703125" style="58" customWidth="1"/>
    <col min="3356" max="3356" width="6.7109375" style="58" customWidth="1"/>
    <col min="3357" max="3359" width="9.140625" style="58"/>
    <col min="3360" max="3360" width="10.85546875" style="58" bestFit="1" customWidth="1"/>
    <col min="3361" max="3581" width="9.140625" style="58"/>
    <col min="3582" max="3582" width="18.7109375" style="58" customWidth="1"/>
    <col min="3583" max="3584" width="9.42578125" style="58" customWidth="1"/>
    <col min="3585" max="3585" width="7.7109375" style="58" customWidth="1"/>
    <col min="3586" max="3586" width="9.28515625" style="58" customWidth="1"/>
    <col min="3587" max="3587" width="9.85546875" style="58" customWidth="1"/>
    <col min="3588" max="3588" width="7.140625" style="58" customWidth="1"/>
    <col min="3589" max="3589" width="8.5703125" style="58" customWidth="1"/>
    <col min="3590" max="3590" width="8.85546875" style="58" customWidth="1"/>
    <col min="3591" max="3591" width="7.140625" style="58" customWidth="1"/>
    <col min="3592" max="3592" width="9" style="58" customWidth="1"/>
    <col min="3593" max="3593" width="8.7109375" style="58" customWidth="1"/>
    <col min="3594" max="3594" width="6.5703125" style="58" customWidth="1"/>
    <col min="3595" max="3595" width="8.140625" style="58" customWidth="1"/>
    <col min="3596" max="3596" width="7.5703125" style="58" customWidth="1"/>
    <col min="3597" max="3597" width="7" style="58" customWidth="1"/>
    <col min="3598" max="3599" width="8.7109375" style="58" customWidth="1"/>
    <col min="3600" max="3600" width="7.28515625" style="58" customWidth="1"/>
    <col min="3601" max="3601" width="8.140625" style="58" customWidth="1"/>
    <col min="3602" max="3602" width="8.7109375" style="58" customWidth="1"/>
    <col min="3603" max="3603" width="6.42578125" style="58" customWidth="1"/>
    <col min="3604" max="3605" width="9.28515625" style="58" customWidth="1"/>
    <col min="3606" max="3606" width="6.42578125" style="58" customWidth="1"/>
    <col min="3607" max="3608" width="9.5703125" style="58" customWidth="1"/>
    <col min="3609" max="3609" width="6.42578125" style="58" customWidth="1"/>
    <col min="3610" max="3611" width="9.5703125" style="58" customWidth="1"/>
    <col min="3612" max="3612" width="6.7109375" style="58" customWidth="1"/>
    <col min="3613" max="3615" width="9.140625" style="58"/>
    <col min="3616" max="3616" width="10.85546875" style="58" bestFit="1" customWidth="1"/>
    <col min="3617" max="3837" width="9.140625" style="58"/>
    <col min="3838" max="3838" width="18.7109375" style="58" customWidth="1"/>
    <col min="3839" max="3840" width="9.42578125" style="58" customWidth="1"/>
    <col min="3841" max="3841" width="7.7109375" style="58" customWidth="1"/>
    <col min="3842" max="3842" width="9.28515625" style="58" customWidth="1"/>
    <col min="3843" max="3843" width="9.85546875" style="58" customWidth="1"/>
    <col min="3844" max="3844" width="7.140625" style="58" customWidth="1"/>
    <col min="3845" max="3845" width="8.5703125" style="58" customWidth="1"/>
    <col min="3846" max="3846" width="8.85546875" style="58" customWidth="1"/>
    <col min="3847" max="3847" width="7.140625" style="58" customWidth="1"/>
    <col min="3848" max="3848" width="9" style="58" customWidth="1"/>
    <col min="3849" max="3849" width="8.7109375" style="58" customWidth="1"/>
    <col min="3850" max="3850" width="6.5703125" style="58" customWidth="1"/>
    <col min="3851" max="3851" width="8.140625" style="58" customWidth="1"/>
    <col min="3852" max="3852" width="7.5703125" style="58" customWidth="1"/>
    <col min="3853" max="3853" width="7" style="58" customWidth="1"/>
    <col min="3854" max="3855" width="8.7109375" style="58" customWidth="1"/>
    <col min="3856" max="3856" width="7.28515625" style="58" customWidth="1"/>
    <col min="3857" max="3857" width="8.140625" style="58" customWidth="1"/>
    <col min="3858" max="3858" width="8.7109375" style="58" customWidth="1"/>
    <col min="3859" max="3859" width="6.42578125" style="58" customWidth="1"/>
    <col min="3860" max="3861" width="9.28515625" style="58" customWidth="1"/>
    <col min="3862" max="3862" width="6.42578125" style="58" customWidth="1"/>
    <col min="3863" max="3864" width="9.5703125" style="58" customWidth="1"/>
    <col min="3865" max="3865" width="6.42578125" style="58" customWidth="1"/>
    <col min="3866" max="3867" width="9.5703125" style="58" customWidth="1"/>
    <col min="3868" max="3868" width="6.7109375" style="58" customWidth="1"/>
    <col min="3869" max="3871" width="9.140625" style="58"/>
    <col min="3872" max="3872" width="10.85546875" style="58" bestFit="1" customWidth="1"/>
    <col min="3873" max="4093" width="9.140625" style="58"/>
    <col min="4094" max="4094" width="18.7109375" style="58" customWidth="1"/>
    <col min="4095" max="4096" width="9.42578125" style="58" customWidth="1"/>
    <col min="4097" max="4097" width="7.7109375" style="58" customWidth="1"/>
    <col min="4098" max="4098" width="9.28515625" style="58" customWidth="1"/>
    <col min="4099" max="4099" width="9.85546875" style="58" customWidth="1"/>
    <col min="4100" max="4100" width="7.140625" style="58" customWidth="1"/>
    <col min="4101" max="4101" width="8.5703125" style="58" customWidth="1"/>
    <col min="4102" max="4102" width="8.85546875" style="58" customWidth="1"/>
    <col min="4103" max="4103" width="7.140625" style="58" customWidth="1"/>
    <col min="4104" max="4104" width="9" style="58" customWidth="1"/>
    <col min="4105" max="4105" width="8.7109375" style="58" customWidth="1"/>
    <col min="4106" max="4106" width="6.5703125" style="58" customWidth="1"/>
    <col min="4107" max="4107" width="8.140625" style="58" customWidth="1"/>
    <col min="4108" max="4108" width="7.5703125" style="58" customWidth="1"/>
    <col min="4109" max="4109" width="7" style="58" customWidth="1"/>
    <col min="4110" max="4111" width="8.7109375" style="58" customWidth="1"/>
    <col min="4112" max="4112" width="7.28515625" style="58" customWidth="1"/>
    <col min="4113" max="4113" width="8.140625" style="58" customWidth="1"/>
    <col min="4114" max="4114" width="8.7109375" style="58" customWidth="1"/>
    <col min="4115" max="4115" width="6.42578125" style="58" customWidth="1"/>
    <col min="4116" max="4117" width="9.28515625" style="58" customWidth="1"/>
    <col min="4118" max="4118" width="6.42578125" style="58" customWidth="1"/>
    <col min="4119" max="4120" width="9.5703125" style="58" customWidth="1"/>
    <col min="4121" max="4121" width="6.42578125" style="58" customWidth="1"/>
    <col min="4122" max="4123" width="9.5703125" style="58" customWidth="1"/>
    <col min="4124" max="4124" width="6.7109375" style="58" customWidth="1"/>
    <col min="4125" max="4127" width="9.140625" style="58"/>
    <col min="4128" max="4128" width="10.85546875" style="58" bestFit="1" customWidth="1"/>
    <col min="4129" max="4349" width="9.140625" style="58"/>
    <col min="4350" max="4350" width="18.7109375" style="58" customWidth="1"/>
    <col min="4351" max="4352" width="9.42578125" style="58" customWidth="1"/>
    <col min="4353" max="4353" width="7.7109375" style="58" customWidth="1"/>
    <col min="4354" max="4354" width="9.28515625" style="58" customWidth="1"/>
    <col min="4355" max="4355" width="9.85546875" style="58" customWidth="1"/>
    <col min="4356" max="4356" width="7.140625" style="58" customWidth="1"/>
    <col min="4357" max="4357" width="8.5703125" style="58" customWidth="1"/>
    <col min="4358" max="4358" width="8.85546875" style="58" customWidth="1"/>
    <col min="4359" max="4359" width="7.140625" style="58" customWidth="1"/>
    <col min="4360" max="4360" width="9" style="58" customWidth="1"/>
    <col min="4361" max="4361" width="8.7109375" style="58" customWidth="1"/>
    <col min="4362" max="4362" width="6.5703125" style="58" customWidth="1"/>
    <col min="4363" max="4363" width="8.140625" style="58" customWidth="1"/>
    <col min="4364" max="4364" width="7.5703125" style="58" customWidth="1"/>
    <col min="4365" max="4365" width="7" style="58" customWidth="1"/>
    <col min="4366" max="4367" width="8.7109375" style="58" customWidth="1"/>
    <col min="4368" max="4368" width="7.28515625" style="58" customWidth="1"/>
    <col min="4369" max="4369" width="8.140625" style="58" customWidth="1"/>
    <col min="4370" max="4370" width="8.7109375" style="58" customWidth="1"/>
    <col min="4371" max="4371" width="6.42578125" style="58" customWidth="1"/>
    <col min="4372" max="4373" width="9.28515625" style="58" customWidth="1"/>
    <col min="4374" max="4374" width="6.42578125" style="58" customWidth="1"/>
    <col min="4375" max="4376" width="9.5703125" style="58" customWidth="1"/>
    <col min="4377" max="4377" width="6.42578125" style="58" customWidth="1"/>
    <col min="4378" max="4379" width="9.5703125" style="58" customWidth="1"/>
    <col min="4380" max="4380" width="6.7109375" style="58" customWidth="1"/>
    <col min="4381" max="4383" width="9.140625" style="58"/>
    <col min="4384" max="4384" width="10.85546875" style="58" bestFit="1" customWidth="1"/>
    <col min="4385" max="4605" width="9.140625" style="58"/>
    <col min="4606" max="4606" width="18.7109375" style="58" customWidth="1"/>
    <col min="4607" max="4608" width="9.42578125" style="58" customWidth="1"/>
    <col min="4609" max="4609" width="7.7109375" style="58" customWidth="1"/>
    <col min="4610" max="4610" width="9.28515625" style="58" customWidth="1"/>
    <col min="4611" max="4611" width="9.85546875" style="58" customWidth="1"/>
    <col min="4612" max="4612" width="7.140625" style="58" customWidth="1"/>
    <col min="4613" max="4613" width="8.5703125" style="58" customWidth="1"/>
    <col min="4614" max="4614" width="8.85546875" style="58" customWidth="1"/>
    <col min="4615" max="4615" width="7.140625" style="58" customWidth="1"/>
    <col min="4616" max="4616" width="9" style="58" customWidth="1"/>
    <col min="4617" max="4617" width="8.7109375" style="58" customWidth="1"/>
    <col min="4618" max="4618" width="6.5703125" style="58" customWidth="1"/>
    <col min="4619" max="4619" width="8.140625" style="58" customWidth="1"/>
    <col min="4620" max="4620" width="7.5703125" style="58" customWidth="1"/>
    <col min="4621" max="4621" width="7" style="58" customWidth="1"/>
    <col min="4622" max="4623" width="8.7109375" style="58" customWidth="1"/>
    <col min="4624" max="4624" width="7.28515625" style="58" customWidth="1"/>
    <col min="4625" max="4625" width="8.140625" style="58" customWidth="1"/>
    <col min="4626" max="4626" width="8.7109375" style="58" customWidth="1"/>
    <col min="4627" max="4627" width="6.42578125" style="58" customWidth="1"/>
    <col min="4628" max="4629" width="9.28515625" style="58" customWidth="1"/>
    <col min="4630" max="4630" width="6.42578125" style="58" customWidth="1"/>
    <col min="4631" max="4632" width="9.5703125" style="58" customWidth="1"/>
    <col min="4633" max="4633" width="6.42578125" style="58" customWidth="1"/>
    <col min="4634" max="4635" width="9.5703125" style="58" customWidth="1"/>
    <col min="4636" max="4636" width="6.7109375" style="58" customWidth="1"/>
    <col min="4637" max="4639" width="9.140625" style="58"/>
    <col min="4640" max="4640" width="10.85546875" style="58" bestFit="1" customWidth="1"/>
    <col min="4641" max="4861" width="9.140625" style="58"/>
    <col min="4862" max="4862" width="18.7109375" style="58" customWidth="1"/>
    <col min="4863" max="4864" width="9.42578125" style="58" customWidth="1"/>
    <col min="4865" max="4865" width="7.7109375" style="58" customWidth="1"/>
    <col min="4866" max="4866" width="9.28515625" style="58" customWidth="1"/>
    <col min="4867" max="4867" width="9.85546875" style="58" customWidth="1"/>
    <col min="4868" max="4868" width="7.140625" style="58" customWidth="1"/>
    <col min="4869" max="4869" width="8.5703125" style="58" customWidth="1"/>
    <col min="4870" max="4870" width="8.85546875" style="58" customWidth="1"/>
    <col min="4871" max="4871" width="7.140625" style="58" customWidth="1"/>
    <col min="4872" max="4872" width="9" style="58" customWidth="1"/>
    <col min="4873" max="4873" width="8.7109375" style="58" customWidth="1"/>
    <col min="4874" max="4874" width="6.5703125" style="58" customWidth="1"/>
    <col min="4875" max="4875" width="8.140625" style="58" customWidth="1"/>
    <col min="4876" max="4876" width="7.5703125" style="58" customWidth="1"/>
    <col min="4877" max="4877" width="7" style="58" customWidth="1"/>
    <col min="4878" max="4879" width="8.7109375" style="58" customWidth="1"/>
    <col min="4880" max="4880" width="7.28515625" style="58" customWidth="1"/>
    <col min="4881" max="4881" width="8.140625" style="58" customWidth="1"/>
    <col min="4882" max="4882" width="8.7109375" style="58" customWidth="1"/>
    <col min="4883" max="4883" width="6.42578125" style="58" customWidth="1"/>
    <col min="4884" max="4885" width="9.28515625" style="58" customWidth="1"/>
    <col min="4886" max="4886" width="6.42578125" style="58" customWidth="1"/>
    <col min="4887" max="4888" width="9.5703125" style="58" customWidth="1"/>
    <col min="4889" max="4889" width="6.42578125" style="58" customWidth="1"/>
    <col min="4890" max="4891" width="9.5703125" style="58" customWidth="1"/>
    <col min="4892" max="4892" width="6.7109375" style="58" customWidth="1"/>
    <col min="4893" max="4895" width="9.140625" style="58"/>
    <col min="4896" max="4896" width="10.85546875" style="58" bestFit="1" customWidth="1"/>
    <col min="4897" max="5117" width="9.140625" style="58"/>
    <col min="5118" max="5118" width="18.7109375" style="58" customWidth="1"/>
    <col min="5119" max="5120" width="9.42578125" style="58" customWidth="1"/>
    <col min="5121" max="5121" width="7.7109375" style="58" customWidth="1"/>
    <col min="5122" max="5122" width="9.28515625" style="58" customWidth="1"/>
    <col min="5123" max="5123" width="9.85546875" style="58" customWidth="1"/>
    <col min="5124" max="5124" width="7.140625" style="58" customWidth="1"/>
    <col min="5125" max="5125" width="8.5703125" style="58" customWidth="1"/>
    <col min="5126" max="5126" width="8.85546875" style="58" customWidth="1"/>
    <col min="5127" max="5127" width="7.140625" style="58" customWidth="1"/>
    <col min="5128" max="5128" width="9" style="58" customWidth="1"/>
    <col min="5129" max="5129" width="8.7109375" style="58" customWidth="1"/>
    <col min="5130" max="5130" width="6.5703125" style="58" customWidth="1"/>
    <col min="5131" max="5131" width="8.140625" style="58" customWidth="1"/>
    <col min="5132" max="5132" width="7.5703125" style="58" customWidth="1"/>
    <col min="5133" max="5133" width="7" style="58" customWidth="1"/>
    <col min="5134" max="5135" width="8.7109375" style="58" customWidth="1"/>
    <col min="5136" max="5136" width="7.28515625" style="58" customWidth="1"/>
    <col min="5137" max="5137" width="8.140625" style="58" customWidth="1"/>
    <col min="5138" max="5138" width="8.7109375" style="58" customWidth="1"/>
    <col min="5139" max="5139" width="6.42578125" style="58" customWidth="1"/>
    <col min="5140" max="5141" width="9.28515625" style="58" customWidth="1"/>
    <col min="5142" max="5142" width="6.42578125" style="58" customWidth="1"/>
    <col min="5143" max="5144" width="9.5703125" style="58" customWidth="1"/>
    <col min="5145" max="5145" width="6.42578125" style="58" customWidth="1"/>
    <col min="5146" max="5147" width="9.5703125" style="58" customWidth="1"/>
    <col min="5148" max="5148" width="6.7109375" style="58" customWidth="1"/>
    <col min="5149" max="5151" width="9.140625" style="58"/>
    <col min="5152" max="5152" width="10.85546875" style="58" bestFit="1" customWidth="1"/>
    <col min="5153" max="5373" width="9.140625" style="58"/>
    <col min="5374" max="5374" width="18.7109375" style="58" customWidth="1"/>
    <col min="5375" max="5376" width="9.42578125" style="58" customWidth="1"/>
    <col min="5377" max="5377" width="7.7109375" style="58" customWidth="1"/>
    <col min="5378" max="5378" width="9.28515625" style="58" customWidth="1"/>
    <col min="5379" max="5379" width="9.85546875" style="58" customWidth="1"/>
    <col min="5380" max="5380" width="7.140625" style="58" customWidth="1"/>
    <col min="5381" max="5381" width="8.5703125" style="58" customWidth="1"/>
    <col min="5382" max="5382" width="8.85546875" style="58" customWidth="1"/>
    <col min="5383" max="5383" width="7.140625" style="58" customWidth="1"/>
    <col min="5384" max="5384" width="9" style="58" customWidth="1"/>
    <col min="5385" max="5385" width="8.7109375" style="58" customWidth="1"/>
    <col min="5386" max="5386" width="6.5703125" style="58" customWidth="1"/>
    <col min="5387" max="5387" width="8.140625" style="58" customWidth="1"/>
    <col min="5388" max="5388" width="7.5703125" style="58" customWidth="1"/>
    <col min="5389" max="5389" width="7" style="58" customWidth="1"/>
    <col min="5390" max="5391" width="8.7109375" style="58" customWidth="1"/>
    <col min="5392" max="5392" width="7.28515625" style="58" customWidth="1"/>
    <col min="5393" max="5393" width="8.140625" style="58" customWidth="1"/>
    <col min="5394" max="5394" width="8.7109375" style="58" customWidth="1"/>
    <col min="5395" max="5395" width="6.42578125" style="58" customWidth="1"/>
    <col min="5396" max="5397" width="9.28515625" style="58" customWidth="1"/>
    <col min="5398" max="5398" width="6.42578125" style="58" customWidth="1"/>
    <col min="5399" max="5400" width="9.5703125" style="58" customWidth="1"/>
    <col min="5401" max="5401" width="6.42578125" style="58" customWidth="1"/>
    <col min="5402" max="5403" width="9.5703125" style="58" customWidth="1"/>
    <col min="5404" max="5404" width="6.7109375" style="58" customWidth="1"/>
    <col min="5405" max="5407" width="9.140625" style="58"/>
    <col min="5408" max="5408" width="10.85546875" style="58" bestFit="1" customWidth="1"/>
    <col min="5409" max="5629" width="9.140625" style="58"/>
    <col min="5630" max="5630" width="18.7109375" style="58" customWidth="1"/>
    <col min="5631" max="5632" width="9.42578125" style="58" customWidth="1"/>
    <col min="5633" max="5633" width="7.7109375" style="58" customWidth="1"/>
    <col min="5634" max="5634" width="9.28515625" style="58" customWidth="1"/>
    <col min="5635" max="5635" width="9.85546875" style="58" customWidth="1"/>
    <col min="5636" max="5636" width="7.140625" style="58" customWidth="1"/>
    <col min="5637" max="5637" width="8.5703125" style="58" customWidth="1"/>
    <col min="5638" max="5638" width="8.85546875" style="58" customWidth="1"/>
    <col min="5639" max="5639" width="7.140625" style="58" customWidth="1"/>
    <col min="5640" max="5640" width="9" style="58" customWidth="1"/>
    <col min="5641" max="5641" width="8.7109375" style="58" customWidth="1"/>
    <col min="5642" max="5642" width="6.5703125" style="58" customWidth="1"/>
    <col min="5643" max="5643" width="8.140625" style="58" customWidth="1"/>
    <col min="5644" max="5644" width="7.5703125" style="58" customWidth="1"/>
    <col min="5645" max="5645" width="7" style="58" customWidth="1"/>
    <col min="5646" max="5647" width="8.7109375" style="58" customWidth="1"/>
    <col min="5648" max="5648" width="7.28515625" style="58" customWidth="1"/>
    <col min="5649" max="5649" width="8.140625" style="58" customWidth="1"/>
    <col min="5650" max="5650" width="8.7109375" style="58" customWidth="1"/>
    <col min="5651" max="5651" width="6.42578125" style="58" customWidth="1"/>
    <col min="5652" max="5653" width="9.28515625" style="58" customWidth="1"/>
    <col min="5654" max="5654" width="6.42578125" style="58" customWidth="1"/>
    <col min="5655" max="5656" width="9.5703125" style="58" customWidth="1"/>
    <col min="5657" max="5657" width="6.42578125" style="58" customWidth="1"/>
    <col min="5658" max="5659" width="9.5703125" style="58" customWidth="1"/>
    <col min="5660" max="5660" width="6.7109375" style="58" customWidth="1"/>
    <col min="5661" max="5663" width="9.140625" style="58"/>
    <col min="5664" max="5664" width="10.85546875" style="58" bestFit="1" customWidth="1"/>
    <col min="5665" max="5885" width="9.140625" style="58"/>
    <col min="5886" max="5886" width="18.7109375" style="58" customWidth="1"/>
    <col min="5887" max="5888" width="9.42578125" style="58" customWidth="1"/>
    <col min="5889" max="5889" width="7.7109375" style="58" customWidth="1"/>
    <col min="5890" max="5890" width="9.28515625" style="58" customWidth="1"/>
    <col min="5891" max="5891" width="9.85546875" style="58" customWidth="1"/>
    <col min="5892" max="5892" width="7.140625" style="58" customWidth="1"/>
    <col min="5893" max="5893" width="8.5703125" style="58" customWidth="1"/>
    <col min="5894" max="5894" width="8.85546875" style="58" customWidth="1"/>
    <col min="5895" max="5895" width="7.140625" style="58" customWidth="1"/>
    <col min="5896" max="5896" width="9" style="58" customWidth="1"/>
    <col min="5897" max="5897" width="8.7109375" style="58" customWidth="1"/>
    <col min="5898" max="5898" width="6.5703125" style="58" customWidth="1"/>
    <col min="5899" max="5899" width="8.140625" style="58" customWidth="1"/>
    <col min="5900" max="5900" width="7.5703125" style="58" customWidth="1"/>
    <col min="5901" max="5901" width="7" style="58" customWidth="1"/>
    <col min="5902" max="5903" width="8.7109375" style="58" customWidth="1"/>
    <col min="5904" max="5904" width="7.28515625" style="58" customWidth="1"/>
    <col min="5905" max="5905" width="8.140625" style="58" customWidth="1"/>
    <col min="5906" max="5906" width="8.7109375" style="58" customWidth="1"/>
    <col min="5907" max="5907" width="6.42578125" style="58" customWidth="1"/>
    <col min="5908" max="5909" width="9.28515625" style="58" customWidth="1"/>
    <col min="5910" max="5910" width="6.42578125" style="58" customWidth="1"/>
    <col min="5911" max="5912" width="9.5703125" style="58" customWidth="1"/>
    <col min="5913" max="5913" width="6.42578125" style="58" customWidth="1"/>
    <col min="5914" max="5915" width="9.5703125" style="58" customWidth="1"/>
    <col min="5916" max="5916" width="6.7109375" style="58" customWidth="1"/>
    <col min="5917" max="5919" width="9.140625" style="58"/>
    <col min="5920" max="5920" width="10.85546875" style="58" bestFit="1" customWidth="1"/>
    <col min="5921" max="6141" width="9.140625" style="58"/>
    <col min="6142" max="6142" width="18.7109375" style="58" customWidth="1"/>
    <col min="6143" max="6144" width="9.42578125" style="58" customWidth="1"/>
    <col min="6145" max="6145" width="7.7109375" style="58" customWidth="1"/>
    <col min="6146" max="6146" width="9.28515625" style="58" customWidth="1"/>
    <col min="6147" max="6147" width="9.85546875" style="58" customWidth="1"/>
    <col min="6148" max="6148" width="7.140625" style="58" customWidth="1"/>
    <col min="6149" max="6149" width="8.5703125" style="58" customWidth="1"/>
    <col min="6150" max="6150" width="8.85546875" style="58" customWidth="1"/>
    <col min="6151" max="6151" width="7.140625" style="58" customWidth="1"/>
    <col min="6152" max="6152" width="9" style="58" customWidth="1"/>
    <col min="6153" max="6153" width="8.7109375" style="58" customWidth="1"/>
    <col min="6154" max="6154" width="6.5703125" style="58" customWidth="1"/>
    <col min="6155" max="6155" width="8.140625" style="58" customWidth="1"/>
    <col min="6156" max="6156" width="7.5703125" style="58" customWidth="1"/>
    <col min="6157" max="6157" width="7" style="58" customWidth="1"/>
    <col min="6158" max="6159" width="8.7109375" style="58" customWidth="1"/>
    <col min="6160" max="6160" width="7.28515625" style="58" customWidth="1"/>
    <col min="6161" max="6161" width="8.140625" style="58" customWidth="1"/>
    <col min="6162" max="6162" width="8.7109375" style="58" customWidth="1"/>
    <col min="6163" max="6163" width="6.42578125" style="58" customWidth="1"/>
    <col min="6164" max="6165" width="9.28515625" style="58" customWidth="1"/>
    <col min="6166" max="6166" width="6.42578125" style="58" customWidth="1"/>
    <col min="6167" max="6168" width="9.5703125" style="58" customWidth="1"/>
    <col min="6169" max="6169" width="6.42578125" style="58" customWidth="1"/>
    <col min="6170" max="6171" width="9.5703125" style="58" customWidth="1"/>
    <col min="6172" max="6172" width="6.7109375" style="58" customWidth="1"/>
    <col min="6173" max="6175" width="9.140625" style="58"/>
    <col min="6176" max="6176" width="10.85546875" style="58" bestFit="1" customWidth="1"/>
    <col min="6177" max="6397" width="9.140625" style="58"/>
    <col min="6398" max="6398" width="18.7109375" style="58" customWidth="1"/>
    <col min="6399" max="6400" width="9.42578125" style="58" customWidth="1"/>
    <col min="6401" max="6401" width="7.7109375" style="58" customWidth="1"/>
    <col min="6402" max="6402" width="9.28515625" style="58" customWidth="1"/>
    <col min="6403" max="6403" width="9.85546875" style="58" customWidth="1"/>
    <col min="6404" max="6404" width="7.140625" style="58" customWidth="1"/>
    <col min="6405" max="6405" width="8.5703125" style="58" customWidth="1"/>
    <col min="6406" max="6406" width="8.85546875" style="58" customWidth="1"/>
    <col min="6407" max="6407" width="7.140625" style="58" customWidth="1"/>
    <col min="6408" max="6408" width="9" style="58" customWidth="1"/>
    <col min="6409" max="6409" width="8.7109375" style="58" customWidth="1"/>
    <col min="6410" max="6410" width="6.5703125" style="58" customWidth="1"/>
    <col min="6411" max="6411" width="8.140625" style="58" customWidth="1"/>
    <col min="6412" max="6412" width="7.5703125" style="58" customWidth="1"/>
    <col min="6413" max="6413" width="7" style="58" customWidth="1"/>
    <col min="6414" max="6415" width="8.7109375" style="58" customWidth="1"/>
    <col min="6416" max="6416" width="7.28515625" style="58" customWidth="1"/>
    <col min="6417" max="6417" width="8.140625" style="58" customWidth="1"/>
    <col min="6418" max="6418" width="8.7109375" style="58" customWidth="1"/>
    <col min="6419" max="6419" width="6.42578125" style="58" customWidth="1"/>
    <col min="6420" max="6421" width="9.28515625" style="58" customWidth="1"/>
    <col min="6422" max="6422" width="6.42578125" style="58" customWidth="1"/>
    <col min="6423" max="6424" width="9.5703125" style="58" customWidth="1"/>
    <col min="6425" max="6425" width="6.42578125" style="58" customWidth="1"/>
    <col min="6426" max="6427" width="9.5703125" style="58" customWidth="1"/>
    <col min="6428" max="6428" width="6.7109375" style="58" customWidth="1"/>
    <col min="6429" max="6431" width="9.140625" style="58"/>
    <col min="6432" max="6432" width="10.85546875" style="58" bestFit="1" customWidth="1"/>
    <col min="6433" max="6653" width="9.140625" style="58"/>
    <col min="6654" max="6654" width="18.7109375" style="58" customWidth="1"/>
    <col min="6655" max="6656" width="9.42578125" style="58" customWidth="1"/>
    <col min="6657" max="6657" width="7.7109375" style="58" customWidth="1"/>
    <col min="6658" max="6658" width="9.28515625" style="58" customWidth="1"/>
    <col min="6659" max="6659" width="9.85546875" style="58" customWidth="1"/>
    <col min="6660" max="6660" width="7.140625" style="58" customWidth="1"/>
    <col min="6661" max="6661" width="8.5703125" style="58" customWidth="1"/>
    <col min="6662" max="6662" width="8.85546875" style="58" customWidth="1"/>
    <col min="6663" max="6663" width="7.140625" style="58" customWidth="1"/>
    <col min="6664" max="6664" width="9" style="58" customWidth="1"/>
    <col min="6665" max="6665" width="8.7109375" style="58" customWidth="1"/>
    <col min="6666" max="6666" width="6.5703125" style="58" customWidth="1"/>
    <col min="6667" max="6667" width="8.140625" style="58" customWidth="1"/>
    <col min="6668" max="6668" width="7.5703125" style="58" customWidth="1"/>
    <col min="6669" max="6669" width="7" style="58" customWidth="1"/>
    <col min="6670" max="6671" width="8.7109375" style="58" customWidth="1"/>
    <col min="6672" max="6672" width="7.28515625" style="58" customWidth="1"/>
    <col min="6673" max="6673" width="8.140625" style="58" customWidth="1"/>
    <col min="6674" max="6674" width="8.7109375" style="58" customWidth="1"/>
    <col min="6675" max="6675" width="6.42578125" style="58" customWidth="1"/>
    <col min="6676" max="6677" width="9.28515625" style="58" customWidth="1"/>
    <col min="6678" max="6678" width="6.42578125" style="58" customWidth="1"/>
    <col min="6679" max="6680" width="9.5703125" style="58" customWidth="1"/>
    <col min="6681" max="6681" width="6.42578125" style="58" customWidth="1"/>
    <col min="6682" max="6683" width="9.5703125" style="58" customWidth="1"/>
    <col min="6684" max="6684" width="6.7109375" style="58" customWidth="1"/>
    <col min="6685" max="6687" width="9.140625" style="58"/>
    <col min="6688" max="6688" width="10.85546875" style="58" bestFit="1" customWidth="1"/>
    <col min="6689" max="6909" width="9.140625" style="58"/>
    <col min="6910" max="6910" width="18.7109375" style="58" customWidth="1"/>
    <col min="6911" max="6912" width="9.42578125" style="58" customWidth="1"/>
    <col min="6913" max="6913" width="7.7109375" style="58" customWidth="1"/>
    <col min="6914" max="6914" width="9.28515625" style="58" customWidth="1"/>
    <col min="6915" max="6915" width="9.85546875" style="58" customWidth="1"/>
    <col min="6916" max="6916" width="7.140625" style="58" customWidth="1"/>
    <col min="6917" max="6917" width="8.5703125" style="58" customWidth="1"/>
    <col min="6918" max="6918" width="8.85546875" style="58" customWidth="1"/>
    <col min="6919" max="6919" width="7.140625" style="58" customWidth="1"/>
    <col min="6920" max="6920" width="9" style="58" customWidth="1"/>
    <col min="6921" max="6921" width="8.7109375" style="58" customWidth="1"/>
    <col min="6922" max="6922" width="6.5703125" style="58" customWidth="1"/>
    <col min="6923" max="6923" width="8.140625" style="58" customWidth="1"/>
    <col min="6924" max="6924" width="7.5703125" style="58" customWidth="1"/>
    <col min="6925" max="6925" width="7" style="58" customWidth="1"/>
    <col min="6926" max="6927" width="8.7109375" style="58" customWidth="1"/>
    <col min="6928" max="6928" width="7.28515625" style="58" customWidth="1"/>
    <col min="6929" max="6929" width="8.140625" style="58" customWidth="1"/>
    <col min="6930" max="6930" width="8.7109375" style="58" customWidth="1"/>
    <col min="6931" max="6931" width="6.42578125" style="58" customWidth="1"/>
    <col min="6932" max="6933" width="9.28515625" style="58" customWidth="1"/>
    <col min="6934" max="6934" width="6.42578125" style="58" customWidth="1"/>
    <col min="6935" max="6936" width="9.5703125" style="58" customWidth="1"/>
    <col min="6937" max="6937" width="6.42578125" style="58" customWidth="1"/>
    <col min="6938" max="6939" width="9.5703125" style="58" customWidth="1"/>
    <col min="6940" max="6940" width="6.7109375" style="58" customWidth="1"/>
    <col min="6941" max="6943" width="9.140625" style="58"/>
    <col min="6944" max="6944" width="10.85546875" style="58" bestFit="1" customWidth="1"/>
    <col min="6945" max="7165" width="9.140625" style="58"/>
    <col min="7166" max="7166" width="18.7109375" style="58" customWidth="1"/>
    <col min="7167" max="7168" width="9.42578125" style="58" customWidth="1"/>
    <col min="7169" max="7169" width="7.7109375" style="58" customWidth="1"/>
    <col min="7170" max="7170" width="9.28515625" style="58" customWidth="1"/>
    <col min="7171" max="7171" width="9.85546875" style="58" customWidth="1"/>
    <col min="7172" max="7172" width="7.140625" style="58" customWidth="1"/>
    <col min="7173" max="7173" width="8.5703125" style="58" customWidth="1"/>
    <col min="7174" max="7174" width="8.85546875" style="58" customWidth="1"/>
    <col min="7175" max="7175" width="7.140625" style="58" customWidth="1"/>
    <col min="7176" max="7176" width="9" style="58" customWidth="1"/>
    <col min="7177" max="7177" width="8.7109375" style="58" customWidth="1"/>
    <col min="7178" max="7178" width="6.5703125" style="58" customWidth="1"/>
    <col min="7179" max="7179" width="8.140625" style="58" customWidth="1"/>
    <col min="7180" max="7180" width="7.5703125" style="58" customWidth="1"/>
    <col min="7181" max="7181" width="7" style="58" customWidth="1"/>
    <col min="7182" max="7183" width="8.7109375" style="58" customWidth="1"/>
    <col min="7184" max="7184" width="7.28515625" style="58" customWidth="1"/>
    <col min="7185" max="7185" width="8.140625" style="58" customWidth="1"/>
    <col min="7186" max="7186" width="8.7109375" style="58" customWidth="1"/>
    <col min="7187" max="7187" width="6.42578125" style="58" customWidth="1"/>
    <col min="7188" max="7189" width="9.28515625" style="58" customWidth="1"/>
    <col min="7190" max="7190" width="6.42578125" style="58" customWidth="1"/>
    <col min="7191" max="7192" width="9.5703125" style="58" customWidth="1"/>
    <col min="7193" max="7193" width="6.42578125" style="58" customWidth="1"/>
    <col min="7194" max="7195" width="9.5703125" style="58" customWidth="1"/>
    <col min="7196" max="7196" width="6.7109375" style="58" customWidth="1"/>
    <col min="7197" max="7199" width="9.140625" style="58"/>
    <col min="7200" max="7200" width="10.85546875" style="58" bestFit="1" customWidth="1"/>
    <col min="7201" max="7421" width="9.140625" style="58"/>
    <col min="7422" max="7422" width="18.7109375" style="58" customWidth="1"/>
    <col min="7423" max="7424" width="9.42578125" style="58" customWidth="1"/>
    <col min="7425" max="7425" width="7.7109375" style="58" customWidth="1"/>
    <col min="7426" max="7426" width="9.28515625" style="58" customWidth="1"/>
    <col min="7427" max="7427" width="9.85546875" style="58" customWidth="1"/>
    <col min="7428" max="7428" width="7.140625" style="58" customWidth="1"/>
    <col min="7429" max="7429" width="8.5703125" style="58" customWidth="1"/>
    <col min="7430" max="7430" width="8.85546875" style="58" customWidth="1"/>
    <col min="7431" max="7431" width="7.140625" style="58" customWidth="1"/>
    <col min="7432" max="7432" width="9" style="58" customWidth="1"/>
    <col min="7433" max="7433" width="8.7109375" style="58" customWidth="1"/>
    <col min="7434" max="7434" width="6.5703125" style="58" customWidth="1"/>
    <col min="7435" max="7435" width="8.140625" style="58" customWidth="1"/>
    <col min="7436" max="7436" width="7.5703125" style="58" customWidth="1"/>
    <col min="7437" max="7437" width="7" style="58" customWidth="1"/>
    <col min="7438" max="7439" width="8.7109375" style="58" customWidth="1"/>
    <col min="7440" max="7440" width="7.28515625" style="58" customWidth="1"/>
    <col min="7441" max="7441" width="8.140625" style="58" customWidth="1"/>
    <col min="7442" max="7442" width="8.7109375" style="58" customWidth="1"/>
    <col min="7443" max="7443" width="6.42578125" style="58" customWidth="1"/>
    <col min="7444" max="7445" width="9.28515625" style="58" customWidth="1"/>
    <col min="7446" max="7446" width="6.42578125" style="58" customWidth="1"/>
    <col min="7447" max="7448" width="9.5703125" style="58" customWidth="1"/>
    <col min="7449" max="7449" width="6.42578125" style="58" customWidth="1"/>
    <col min="7450" max="7451" width="9.5703125" style="58" customWidth="1"/>
    <col min="7452" max="7452" width="6.7109375" style="58" customWidth="1"/>
    <col min="7453" max="7455" width="9.140625" style="58"/>
    <col min="7456" max="7456" width="10.85546875" style="58" bestFit="1" customWidth="1"/>
    <col min="7457" max="7677" width="9.140625" style="58"/>
    <col min="7678" max="7678" width="18.7109375" style="58" customWidth="1"/>
    <col min="7679" max="7680" width="9.42578125" style="58" customWidth="1"/>
    <col min="7681" max="7681" width="7.7109375" style="58" customWidth="1"/>
    <col min="7682" max="7682" width="9.28515625" style="58" customWidth="1"/>
    <col min="7683" max="7683" width="9.85546875" style="58" customWidth="1"/>
    <col min="7684" max="7684" width="7.140625" style="58" customWidth="1"/>
    <col min="7685" max="7685" width="8.5703125" style="58" customWidth="1"/>
    <col min="7686" max="7686" width="8.85546875" style="58" customWidth="1"/>
    <col min="7687" max="7687" width="7.140625" style="58" customWidth="1"/>
    <col min="7688" max="7688" width="9" style="58" customWidth="1"/>
    <col min="7689" max="7689" width="8.7109375" style="58" customWidth="1"/>
    <col min="7690" max="7690" width="6.5703125" style="58" customWidth="1"/>
    <col min="7691" max="7691" width="8.140625" style="58" customWidth="1"/>
    <col min="7692" max="7692" width="7.5703125" style="58" customWidth="1"/>
    <col min="7693" max="7693" width="7" style="58" customWidth="1"/>
    <col min="7694" max="7695" width="8.7109375" style="58" customWidth="1"/>
    <col min="7696" max="7696" width="7.28515625" style="58" customWidth="1"/>
    <col min="7697" max="7697" width="8.140625" style="58" customWidth="1"/>
    <col min="7698" max="7698" width="8.7109375" style="58" customWidth="1"/>
    <col min="7699" max="7699" width="6.42578125" style="58" customWidth="1"/>
    <col min="7700" max="7701" width="9.28515625" style="58" customWidth="1"/>
    <col min="7702" max="7702" width="6.42578125" style="58" customWidth="1"/>
    <col min="7703" max="7704" width="9.5703125" style="58" customWidth="1"/>
    <col min="7705" max="7705" width="6.42578125" style="58" customWidth="1"/>
    <col min="7706" max="7707" width="9.5703125" style="58" customWidth="1"/>
    <col min="7708" max="7708" width="6.7109375" style="58" customWidth="1"/>
    <col min="7709" max="7711" width="9.140625" style="58"/>
    <col min="7712" max="7712" width="10.85546875" style="58" bestFit="1" customWidth="1"/>
    <col min="7713" max="7933" width="9.140625" style="58"/>
    <col min="7934" max="7934" width="18.7109375" style="58" customWidth="1"/>
    <col min="7935" max="7936" width="9.42578125" style="58" customWidth="1"/>
    <col min="7937" max="7937" width="7.7109375" style="58" customWidth="1"/>
    <col min="7938" max="7938" width="9.28515625" style="58" customWidth="1"/>
    <col min="7939" max="7939" width="9.85546875" style="58" customWidth="1"/>
    <col min="7940" max="7940" width="7.140625" style="58" customWidth="1"/>
    <col min="7941" max="7941" width="8.5703125" style="58" customWidth="1"/>
    <col min="7942" max="7942" width="8.85546875" style="58" customWidth="1"/>
    <col min="7943" max="7943" width="7.140625" style="58" customWidth="1"/>
    <col min="7944" max="7944" width="9" style="58" customWidth="1"/>
    <col min="7945" max="7945" width="8.7109375" style="58" customWidth="1"/>
    <col min="7946" max="7946" width="6.5703125" style="58" customWidth="1"/>
    <col min="7947" max="7947" width="8.140625" style="58" customWidth="1"/>
    <col min="7948" max="7948" width="7.5703125" style="58" customWidth="1"/>
    <col min="7949" max="7949" width="7" style="58" customWidth="1"/>
    <col min="7950" max="7951" width="8.7109375" style="58" customWidth="1"/>
    <col min="7952" max="7952" width="7.28515625" style="58" customWidth="1"/>
    <col min="7953" max="7953" width="8.140625" style="58" customWidth="1"/>
    <col min="7954" max="7954" width="8.7109375" style="58" customWidth="1"/>
    <col min="7955" max="7955" width="6.42578125" style="58" customWidth="1"/>
    <col min="7956" max="7957" width="9.28515625" style="58" customWidth="1"/>
    <col min="7958" max="7958" width="6.42578125" style="58" customWidth="1"/>
    <col min="7959" max="7960" width="9.5703125" style="58" customWidth="1"/>
    <col min="7961" max="7961" width="6.42578125" style="58" customWidth="1"/>
    <col min="7962" max="7963" width="9.5703125" style="58" customWidth="1"/>
    <col min="7964" max="7964" width="6.7109375" style="58" customWidth="1"/>
    <col min="7965" max="7967" width="9.140625" style="58"/>
    <col min="7968" max="7968" width="10.85546875" style="58" bestFit="1" customWidth="1"/>
    <col min="7969" max="8189" width="9.140625" style="58"/>
    <col min="8190" max="8190" width="18.7109375" style="58" customWidth="1"/>
    <col min="8191" max="8192" width="9.42578125" style="58" customWidth="1"/>
    <col min="8193" max="8193" width="7.7109375" style="58" customWidth="1"/>
    <col min="8194" max="8194" width="9.28515625" style="58" customWidth="1"/>
    <col min="8195" max="8195" width="9.85546875" style="58" customWidth="1"/>
    <col min="8196" max="8196" width="7.140625" style="58" customWidth="1"/>
    <col min="8197" max="8197" width="8.5703125" style="58" customWidth="1"/>
    <col min="8198" max="8198" width="8.85546875" style="58" customWidth="1"/>
    <col min="8199" max="8199" width="7.140625" style="58" customWidth="1"/>
    <col min="8200" max="8200" width="9" style="58" customWidth="1"/>
    <col min="8201" max="8201" width="8.7109375" style="58" customWidth="1"/>
    <col min="8202" max="8202" width="6.5703125" style="58" customWidth="1"/>
    <col min="8203" max="8203" width="8.140625" style="58" customWidth="1"/>
    <col min="8204" max="8204" width="7.5703125" style="58" customWidth="1"/>
    <col min="8205" max="8205" width="7" style="58" customWidth="1"/>
    <col min="8206" max="8207" width="8.7109375" style="58" customWidth="1"/>
    <col min="8208" max="8208" width="7.28515625" style="58" customWidth="1"/>
    <col min="8209" max="8209" width="8.140625" style="58" customWidth="1"/>
    <col min="8210" max="8210" width="8.7109375" style="58" customWidth="1"/>
    <col min="8211" max="8211" width="6.42578125" style="58" customWidth="1"/>
    <col min="8212" max="8213" width="9.28515625" style="58" customWidth="1"/>
    <col min="8214" max="8214" width="6.42578125" style="58" customWidth="1"/>
    <col min="8215" max="8216" width="9.5703125" style="58" customWidth="1"/>
    <col min="8217" max="8217" width="6.42578125" style="58" customWidth="1"/>
    <col min="8218" max="8219" width="9.5703125" style="58" customWidth="1"/>
    <col min="8220" max="8220" width="6.7109375" style="58" customWidth="1"/>
    <col min="8221" max="8223" width="9.140625" style="58"/>
    <col min="8224" max="8224" width="10.85546875" style="58" bestFit="1" customWidth="1"/>
    <col min="8225" max="8445" width="9.140625" style="58"/>
    <col min="8446" max="8446" width="18.7109375" style="58" customWidth="1"/>
    <col min="8447" max="8448" width="9.42578125" style="58" customWidth="1"/>
    <col min="8449" max="8449" width="7.7109375" style="58" customWidth="1"/>
    <col min="8450" max="8450" width="9.28515625" style="58" customWidth="1"/>
    <col min="8451" max="8451" width="9.85546875" style="58" customWidth="1"/>
    <col min="8452" max="8452" width="7.140625" style="58" customWidth="1"/>
    <col min="8453" max="8453" width="8.5703125" style="58" customWidth="1"/>
    <col min="8454" max="8454" width="8.85546875" style="58" customWidth="1"/>
    <col min="8455" max="8455" width="7.140625" style="58" customWidth="1"/>
    <col min="8456" max="8456" width="9" style="58" customWidth="1"/>
    <col min="8457" max="8457" width="8.7109375" style="58" customWidth="1"/>
    <col min="8458" max="8458" width="6.5703125" style="58" customWidth="1"/>
    <col min="8459" max="8459" width="8.140625" style="58" customWidth="1"/>
    <col min="8460" max="8460" width="7.5703125" style="58" customWidth="1"/>
    <col min="8461" max="8461" width="7" style="58" customWidth="1"/>
    <col min="8462" max="8463" width="8.7109375" style="58" customWidth="1"/>
    <col min="8464" max="8464" width="7.28515625" style="58" customWidth="1"/>
    <col min="8465" max="8465" width="8.140625" style="58" customWidth="1"/>
    <col min="8466" max="8466" width="8.7109375" style="58" customWidth="1"/>
    <col min="8467" max="8467" width="6.42578125" style="58" customWidth="1"/>
    <col min="8468" max="8469" width="9.28515625" style="58" customWidth="1"/>
    <col min="8470" max="8470" width="6.42578125" style="58" customWidth="1"/>
    <col min="8471" max="8472" width="9.5703125" style="58" customWidth="1"/>
    <col min="8473" max="8473" width="6.42578125" style="58" customWidth="1"/>
    <col min="8474" max="8475" width="9.5703125" style="58" customWidth="1"/>
    <col min="8476" max="8476" width="6.7109375" style="58" customWidth="1"/>
    <col min="8477" max="8479" width="9.140625" style="58"/>
    <col min="8480" max="8480" width="10.85546875" style="58" bestFit="1" customWidth="1"/>
    <col min="8481" max="8701" width="9.140625" style="58"/>
    <col min="8702" max="8702" width="18.7109375" style="58" customWidth="1"/>
    <col min="8703" max="8704" width="9.42578125" style="58" customWidth="1"/>
    <col min="8705" max="8705" width="7.7109375" style="58" customWidth="1"/>
    <col min="8706" max="8706" width="9.28515625" style="58" customWidth="1"/>
    <col min="8707" max="8707" width="9.85546875" style="58" customWidth="1"/>
    <col min="8708" max="8708" width="7.140625" style="58" customWidth="1"/>
    <col min="8709" max="8709" width="8.5703125" style="58" customWidth="1"/>
    <col min="8710" max="8710" width="8.85546875" style="58" customWidth="1"/>
    <col min="8711" max="8711" width="7.140625" style="58" customWidth="1"/>
    <col min="8712" max="8712" width="9" style="58" customWidth="1"/>
    <col min="8713" max="8713" width="8.7109375" style="58" customWidth="1"/>
    <col min="8714" max="8714" width="6.5703125" style="58" customWidth="1"/>
    <col min="8715" max="8715" width="8.140625" style="58" customWidth="1"/>
    <col min="8716" max="8716" width="7.5703125" style="58" customWidth="1"/>
    <col min="8717" max="8717" width="7" style="58" customWidth="1"/>
    <col min="8718" max="8719" width="8.7109375" style="58" customWidth="1"/>
    <col min="8720" max="8720" width="7.28515625" style="58" customWidth="1"/>
    <col min="8721" max="8721" width="8.140625" style="58" customWidth="1"/>
    <col min="8722" max="8722" width="8.7109375" style="58" customWidth="1"/>
    <col min="8723" max="8723" width="6.42578125" style="58" customWidth="1"/>
    <col min="8724" max="8725" width="9.28515625" style="58" customWidth="1"/>
    <col min="8726" max="8726" width="6.42578125" style="58" customWidth="1"/>
    <col min="8727" max="8728" width="9.5703125" style="58" customWidth="1"/>
    <col min="8729" max="8729" width="6.42578125" style="58" customWidth="1"/>
    <col min="8730" max="8731" width="9.5703125" style="58" customWidth="1"/>
    <col min="8732" max="8732" width="6.7109375" style="58" customWidth="1"/>
    <col min="8733" max="8735" width="9.140625" style="58"/>
    <col min="8736" max="8736" width="10.85546875" style="58" bestFit="1" customWidth="1"/>
    <col min="8737" max="8957" width="9.140625" style="58"/>
    <col min="8958" max="8958" width="18.7109375" style="58" customWidth="1"/>
    <col min="8959" max="8960" width="9.42578125" style="58" customWidth="1"/>
    <col min="8961" max="8961" width="7.7109375" style="58" customWidth="1"/>
    <col min="8962" max="8962" width="9.28515625" style="58" customWidth="1"/>
    <col min="8963" max="8963" width="9.85546875" style="58" customWidth="1"/>
    <col min="8964" max="8964" width="7.140625" style="58" customWidth="1"/>
    <col min="8965" max="8965" width="8.5703125" style="58" customWidth="1"/>
    <col min="8966" max="8966" width="8.85546875" style="58" customWidth="1"/>
    <col min="8967" max="8967" width="7.140625" style="58" customWidth="1"/>
    <col min="8968" max="8968" width="9" style="58" customWidth="1"/>
    <col min="8969" max="8969" width="8.7109375" style="58" customWidth="1"/>
    <col min="8970" max="8970" width="6.5703125" style="58" customWidth="1"/>
    <col min="8971" max="8971" width="8.140625" style="58" customWidth="1"/>
    <col min="8972" max="8972" width="7.5703125" style="58" customWidth="1"/>
    <col min="8973" max="8973" width="7" style="58" customWidth="1"/>
    <col min="8974" max="8975" width="8.7109375" style="58" customWidth="1"/>
    <col min="8976" max="8976" width="7.28515625" style="58" customWidth="1"/>
    <col min="8977" max="8977" width="8.140625" style="58" customWidth="1"/>
    <col min="8978" max="8978" width="8.7109375" style="58" customWidth="1"/>
    <col min="8979" max="8979" width="6.42578125" style="58" customWidth="1"/>
    <col min="8980" max="8981" width="9.28515625" style="58" customWidth="1"/>
    <col min="8982" max="8982" width="6.42578125" style="58" customWidth="1"/>
    <col min="8983" max="8984" width="9.5703125" style="58" customWidth="1"/>
    <col min="8985" max="8985" width="6.42578125" style="58" customWidth="1"/>
    <col min="8986" max="8987" width="9.5703125" style="58" customWidth="1"/>
    <col min="8988" max="8988" width="6.7109375" style="58" customWidth="1"/>
    <col min="8989" max="8991" width="9.140625" style="58"/>
    <col min="8992" max="8992" width="10.85546875" style="58" bestFit="1" customWidth="1"/>
    <col min="8993" max="9213" width="9.140625" style="58"/>
    <col min="9214" max="9214" width="18.7109375" style="58" customWidth="1"/>
    <col min="9215" max="9216" width="9.42578125" style="58" customWidth="1"/>
    <col min="9217" max="9217" width="7.7109375" style="58" customWidth="1"/>
    <col min="9218" max="9218" width="9.28515625" style="58" customWidth="1"/>
    <col min="9219" max="9219" width="9.85546875" style="58" customWidth="1"/>
    <col min="9220" max="9220" width="7.140625" style="58" customWidth="1"/>
    <col min="9221" max="9221" width="8.5703125" style="58" customWidth="1"/>
    <col min="9222" max="9222" width="8.85546875" style="58" customWidth="1"/>
    <col min="9223" max="9223" width="7.140625" style="58" customWidth="1"/>
    <col min="9224" max="9224" width="9" style="58" customWidth="1"/>
    <col min="9225" max="9225" width="8.7109375" style="58" customWidth="1"/>
    <col min="9226" max="9226" width="6.5703125" style="58" customWidth="1"/>
    <col min="9227" max="9227" width="8.140625" style="58" customWidth="1"/>
    <col min="9228" max="9228" width="7.5703125" style="58" customWidth="1"/>
    <col min="9229" max="9229" width="7" style="58" customWidth="1"/>
    <col min="9230" max="9231" width="8.7109375" style="58" customWidth="1"/>
    <col min="9232" max="9232" width="7.28515625" style="58" customWidth="1"/>
    <col min="9233" max="9233" width="8.140625" style="58" customWidth="1"/>
    <col min="9234" max="9234" width="8.7109375" style="58" customWidth="1"/>
    <col min="9235" max="9235" width="6.42578125" style="58" customWidth="1"/>
    <col min="9236" max="9237" width="9.28515625" style="58" customWidth="1"/>
    <col min="9238" max="9238" width="6.42578125" style="58" customWidth="1"/>
    <col min="9239" max="9240" width="9.5703125" style="58" customWidth="1"/>
    <col min="9241" max="9241" width="6.42578125" style="58" customWidth="1"/>
    <col min="9242" max="9243" width="9.5703125" style="58" customWidth="1"/>
    <col min="9244" max="9244" width="6.7109375" style="58" customWidth="1"/>
    <col min="9245" max="9247" width="9.140625" style="58"/>
    <col min="9248" max="9248" width="10.85546875" style="58" bestFit="1" customWidth="1"/>
    <col min="9249" max="9469" width="9.140625" style="58"/>
    <col min="9470" max="9470" width="18.7109375" style="58" customWidth="1"/>
    <col min="9471" max="9472" width="9.42578125" style="58" customWidth="1"/>
    <col min="9473" max="9473" width="7.7109375" style="58" customWidth="1"/>
    <col min="9474" max="9474" width="9.28515625" style="58" customWidth="1"/>
    <col min="9475" max="9475" width="9.85546875" style="58" customWidth="1"/>
    <col min="9476" max="9476" width="7.140625" style="58" customWidth="1"/>
    <col min="9477" max="9477" width="8.5703125" style="58" customWidth="1"/>
    <col min="9478" max="9478" width="8.85546875" style="58" customWidth="1"/>
    <col min="9479" max="9479" width="7.140625" style="58" customWidth="1"/>
    <col min="9480" max="9480" width="9" style="58" customWidth="1"/>
    <col min="9481" max="9481" width="8.7109375" style="58" customWidth="1"/>
    <col min="9482" max="9482" width="6.5703125" style="58" customWidth="1"/>
    <col min="9483" max="9483" width="8.140625" style="58" customWidth="1"/>
    <col min="9484" max="9484" width="7.5703125" style="58" customWidth="1"/>
    <col min="9485" max="9485" width="7" style="58" customWidth="1"/>
    <col min="9486" max="9487" width="8.7109375" style="58" customWidth="1"/>
    <col min="9488" max="9488" width="7.28515625" style="58" customWidth="1"/>
    <col min="9489" max="9489" width="8.140625" style="58" customWidth="1"/>
    <col min="9490" max="9490" width="8.7109375" style="58" customWidth="1"/>
    <col min="9491" max="9491" width="6.42578125" style="58" customWidth="1"/>
    <col min="9492" max="9493" width="9.28515625" style="58" customWidth="1"/>
    <col min="9494" max="9494" width="6.42578125" style="58" customWidth="1"/>
    <col min="9495" max="9496" width="9.5703125" style="58" customWidth="1"/>
    <col min="9497" max="9497" width="6.42578125" style="58" customWidth="1"/>
    <col min="9498" max="9499" width="9.5703125" style="58" customWidth="1"/>
    <col min="9500" max="9500" width="6.7109375" style="58" customWidth="1"/>
    <col min="9501" max="9503" width="9.140625" style="58"/>
    <col min="9504" max="9504" width="10.85546875" style="58" bestFit="1" customWidth="1"/>
    <col min="9505" max="9725" width="9.140625" style="58"/>
    <col min="9726" max="9726" width="18.7109375" style="58" customWidth="1"/>
    <col min="9727" max="9728" width="9.42578125" style="58" customWidth="1"/>
    <col min="9729" max="9729" width="7.7109375" style="58" customWidth="1"/>
    <col min="9730" max="9730" width="9.28515625" style="58" customWidth="1"/>
    <col min="9731" max="9731" width="9.85546875" style="58" customWidth="1"/>
    <col min="9732" max="9732" width="7.140625" style="58" customWidth="1"/>
    <col min="9733" max="9733" width="8.5703125" style="58" customWidth="1"/>
    <col min="9734" max="9734" width="8.85546875" style="58" customWidth="1"/>
    <col min="9735" max="9735" width="7.140625" style="58" customWidth="1"/>
    <col min="9736" max="9736" width="9" style="58" customWidth="1"/>
    <col min="9737" max="9737" width="8.7109375" style="58" customWidth="1"/>
    <col min="9738" max="9738" width="6.5703125" style="58" customWidth="1"/>
    <col min="9739" max="9739" width="8.140625" style="58" customWidth="1"/>
    <col min="9740" max="9740" width="7.5703125" style="58" customWidth="1"/>
    <col min="9741" max="9741" width="7" style="58" customWidth="1"/>
    <col min="9742" max="9743" width="8.7109375" style="58" customWidth="1"/>
    <col min="9744" max="9744" width="7.28515625" style="58" customWidth="1"/>
    <col min="9745" max="9745" width="8.140625" style="58" customWidth="1"/>
    <col min="9746" max="9746" width="8.7109375" style="58" customWidth="1"/>
    <col min="9747" max="9747" width="6.42578125" style="58" customWidth="1"/>
    <col min="9748" max="9749" width="9.28515625" style="58" customWidth="1"/>
    <col min="9750" max="9750" width="6.42578125" style="58" customWidth="1"/>
    <col min="9751" max="9752" width="9.5703125" style="58" customWidth="1"/>
    <col min="9753" max="9753" width="6.42578125" style="58" customWidth="1"/>
    <col min="9754" max="9755" width="9.5703125" style="58" customWidth="1"/>
    <col min="9756" max="9756" width="6.7109375" style="58" customWidth="1"/>
    <col min="9757" max="9759" width="9.140625" style="58"/>
    <col min="9760" max="9760" width="10.85546875" style="58" bestFit="1" customWidth="1"/>
    <col min="9761" max="9981" width="9.140625" style="58"/>
    <col min="9982" max="9982" width="18.7109375" style="58" customWidth="1"/>
    <col min="9983" max="9984" width="9.42578125" style="58" customWidth="1"/>
    <col min="9985" max="9985" width="7.7109375" style="58" customWidth="1"/>
    <col min="9986" max="9986" width="9.28515625" style="58" customWidth="1"/>
    <col min="9987" max="9987" width="9.85546875" style="58" customWidth="1"/>
    <col min="9988" max="9988" width="7.140625" style="58" customWidth="1"/>
    <col min="9989" max="9989" width="8.5703125" style="58" customWidth="1"/>
    <col min="9990" max="9990" width="8.85546875" style="58" customWidth="1"/>
    <col min="9991" max="9991" width="7.140625" style="58" customWidth="1"/>
    <col min="9992" max="9992" width="9" style="58" customWidth="1"/>
    <col min="9993" max="9993" width="8.7109375" style="58" customWidth="1"/>
    <col min="9994" max="9994" width="6.5703125" style="58" customWidth="1"/>
    <col min="9995" max="9995" width="8.140625" style="58" customWidth="1"/>
    <col min="9996" max="9996" width="7.5703125" style="58" customWidth="1"/>
    <col min="9997" max="9997" width="7" style="58" customWidth="1"/>
    <col min="9998" max="9999" width="8.7109375" style="58" customWidth="1"/>
    <col min="10000" max="10000" width="7.28515625" style="58" customWidth="1"/>
    <col min="10001" max="10001" width="8.140625" style="58" customWidth="1"/>
    <col min="10002" max="10002" width="8.7109375" style="58" customWidth="1"/>
    <col min="10003" max="10003" width="6.42578125" style="58" customWidth="1"/>
    <col min="10004" max="10005" width="9.28515625" style="58" customWidth="1"/>
    <col min="10006" max="10006" width="6.42578125" style="58" customWidth="1"/>
    <col min="10007" max="10008" width="9.5703125" style="58" customWidth="1"/>
    <col min="10009" max="10009" width="6.42578125" style="58" customWidth="1"/>
    <col min="10010" max="10011" width="9.5703125" style="58" customWidth="1"/>
    <col min="10012" max="10012" width="6.7109375" style="58" customWidth="1"/>
    <col min="10013" max="10015" width="9.140625" style="58"/>
    <col min="10016" max="10016" width="10.85546875" style="58" bestFit="1" customWidth="1"/>
    <col min="10017" max="10237" width="9.140625" style="58"/>
    <col min="10238" max="10238" width="18.7109375" style="58" customWidth="1"/>
    <col min="10239" max="10240" width="9.42578125" style="58" customWidth="1"/>
    <col min="10241" max="10241" width="7.7109375" style="58" customWidth="1"/>
    <col min="10242" max="10242" width="9.28515625" style="58" customWidth="1"/>
    <col min="10243" max="10243" width="9.85546875" style="58" customWidth="1"/>
    <col min="10244" max="10244" width="7.140625" style="58" customWidth="1"/>
    <col min="10245" max="10245" width="8.5703125" style="58" customWidth="1"/>
    <col min="10246" max="10246" width="8.85546875" style="58" customWidth="1"/>
    <col min="10247" max="10247" width="7.140625" style="58" customWidth="1"/>
    <col min="10248" max="10248" width="9" style="58" customWidth="1"/>
    <col min="10249" max="10249" width="8.7109375" style="58" customWidth="1"/>
    <col min="10250" max="10250" width="6.5703125" style="58" customWidth="1"/>
    <col min="10251" max="10251" width="8.140625" style="58" customWidth="1"/>
    <col min="10252" max="10252" width="7.5703125" style="58" customWidth="1"/>
    <col min="10253" max="10253" width="7" style="58" customWidth="1"/>
    <col min="10254" max="10255" width="8.7109375" style="58" customWidth="1"/>
    <col min="10256" max="10256" width="7.28515625" style="58" customWidth="1"/>
    <col min="10257" max="10257" width="8.140625" style="58" customWidth="1"/>
    <col min="10258" max="10258" width="8.7109375" style="58" customWidth="1"/>
    <col min="10259" max="10259" width="6.42578125" style="58" customWidth="1"/>
    <col min="10260" max="10261" width="9.28515625" style="58" customWidth="1"/>
    <col min="10262" max="10262" width="6.42578125" style="58" customWidth="1"/>
    <col min="10263" max="10264" width="9.5703125" style="58" customWidth="1"/>
    <col min="10265" max="10265" width="6.42578125" style="58" customWidth="1"/>
    <col min="10266" max="10267" width="9.5703125" style="58" customWidth="1"/>
    <col min="10268" max="10268" width="6.7109375" style="58" customWidth="1"/>
    <col min="10269" max="10271" width="9.140625" style="58"/>
    <col min="10272" max="10272" width="10.85546875" style="58" bestFit="1" customWidth="1"/>
    <col min="10273" max="10493" width="9.140625" style="58"/>
    <col min="10494" max="10494" width="18.7109375" style="58" customWidth="1"/>
    <col min="10495" max="10496" width="9.42578125" style="58" customWidth="1"/>
    <col min="10497" max="10497" width="7.7109375" style="58" customWidth="1"/>
    <col min="10498" max="10498" width="9.28515625" style="58" customWidth="1"/>
    <col min="10499" max="10499" width="9.85546875" style="58" customWidth="1"/>
    <col min="10500" max="10500" width="7.140625" style="58" customWidth="1"/>
    <col min="10501" max="10501" width="8.5703125" style="58" customWidth="1"/>
    <col min="10502" max="10502" width="8.85546875" style="58" customWidth="1"/>
    <col min="10503" max="10503" width="7.140625" style="58" customWidth="1"/>
    <col min="10504" max="10504" width="9" style="58" customWidth="1"/>
    <col min="10505" max="10505" width="8.7109375" style="58" customWidth="1"/>
    <col min="10506" max="10506" width="6.5703125" style="58" customWidth="1"/>
    <col min="10507" max="10507" width="8.140625" style="58" customWidth="1"/>
    <col min="10508" max="10508" width="7.5703125" style="58" customWidth="1"/>
    <col min="10509" max="10509" width="7" style="58" customWidth="1"/>
    <col min="10510" max="10511" width="8.7109375" style="58" customWidth="1"/>
    <col min="10512" max="10512" width="7.28515625" style="58" customWidth="1"/>
    <col min="10513" max="10513" width="8.140625" style="58" customWidth="1"/>
    <col min="10514" max="10514" width="8.7109375" style="58" customWidth="1"/>
    <col min="10515" max="10515" width="6.42578125" style="58" customWidth="1"/>
    <col min="10516" max="10517" width="9.28515625" style="58" customWidth="1"/>
    <col min="10518" max="10518" width="6.42578125" style="58" customWidth="1"/>
    <col min="10519" max="10520" width="9.5703125" style="58" customWidth="1"/>
    <col min="10521" max="10521" width="6.42578125" style="58" customWidth="1"/>
    <col min="10522" max="10523" width="9.5703125" style="58" customWidth="1"/>
    <col min="10524" max="10524" width="6.7109375" style="58" customWidth="1"/>
    <col min="10525" max="10527" width="9.140625" style="58"/>
    <col min="10528" max="10528" width="10.85546875" style="58" bestFit="1" customWidth="1"/>
    <col min="10529" max="10749" width="9.140625" style="58"/>
    <col min="10750" max="10750" width="18.7109375" style="58" customWidth="1"/>
    <col min="10751" max="10752" width="9.42578125" style="58" customWidth="1"/>
    <col min="10753" max="10753" width="7.7109375" style="58" customWidth="1"/>
    <col min="10754" max="10754" width="9.28515625" style="58" customWidth="1"/>
    <col min="10755" max="10755" width="9.85546875" style="58" customWidth="1"/>
    <col min="10756" max="10756" width="7.140625" style="58" customWidth="1"/>
    <col min="10757" max="10757" width="8.5703125" style="58" customWidth="1"/>
    <col min="10758" max="10758" width="8.85546875" style="58" customWidth="1"/>
    <col min="10759" max="10759" width="7.140625" style="58" customWidth="1"/>
    <col min="10760" max="10760" width="9" style="58" customWidth="1"/>
    <col min="10761" max="10761" width="8.7109375" style="58" customWidth="1"/>
    <col min="10762" max="10762" width="6.5703125" style="58" customWidth="1"/>
    <col min="10763" max="10763" width="8.140625" style="58" customWidth="1"/>
    <col min="10764" max="10764" width="7.5703125" style="58" customWidth="1"/>
    <col min="10765" max="10765" width="7" style="58" customWidth="1"/>
    <col min="10766" max="10767" width="8.7109375" style="58" customWidth="1"/>
    <col min="10768" max="10768" width="7.28515625" style="58" customWidth="1"/>
    <col min="10769" max="10769" width="8.140625" style="58" customWidth="1"/>
    <col min="10770" max="10770" width="8.7109375" style="58" customWidth="1"/>
    <col min="10771" max="10771" width="6.42578125" style="58" customWidth="1"/>
    <col min="10772" max="10773" width="9.28515625" style="58" customWidth="1"/>
    <col min="10774" max="10774" width="6.42578125" style="58" customWidth="1"/>
    <col min="10775" max="10776" width="9.5703125" style="58" customWidth="1"/>
    <col min="10777" max="10777" width="6.42578125" style="58" customWidth="1"/>
    <col min="10778" max="10779" width="9.5703125" style="58" customWidth="1"/>
    <col min="10780" max="10780" width="6.7109375" style="58" customWidth="1"/>
    <col min="10781" max="10783" width="9.140625" style="58"/>
    <col min="10784" max="10784" width="10.85546875" style="58" bestFit="1" customWidth="1"/>
    <col min="10785" max="11005" width="9.140625" style="58"/>
    <col min="11006" max="11006" width="18.7109375" style="58" customWidth="1"/>
    <col min="11007" max="11008" width="9.42578125" style="58" customWidth="1"/>
    <col min="11009" max="11009" width="7.7109375" style="58" customWidth="1"/>
    <col min="11010" max="11010" width="9.28515625" style="58" customWidth="1"/>
    <col min="11011" max="11011" width="9.85546875" style="58" customWidth="1"/>
    <col min="11012" max="11012" width="7.140625" style="58" customWidth="1"/>
    <col min="11013" max="11013" width="8.5703125" style="58" customWidth="1"/>
    <col min="11014" max="11014" width="8.85546875" style="58" customWidth="1"/>
    <col min="11015" max="11015" width="7.140625" style="58" customWidth="1"/>
    <col min="11016" max="11016" width="9" style="58" customWidth="1"/>
    <col min="11017" max="11017" width="8.7109375" style="58" customWidth="1"/>
    <col min="11018" max="11018" width="6.5703125" style="58" customWidth="1"/>
    <col min="11019" max="11019" width="8.140625" style="58" customWidth="1"/>
    <col min="11020" max="11020" width="7.5703125" style="58" customWidth="1"/>
    <col min="11021" max="11021" width="7" style="58" customWidth="1"/>
    <col min="11022" max="11023" width="8.7109375" style="58" customWidth="1"/>
    <col min="11024" max="11024" width="7.28515625" style="58" customWidth="1"/>
    <col min="11025" max="11025" width="8.140625" style="58" customWidth="1"/>
    <col min="11026" max="11026" width="8.7109375" style="58" customWidth="1"/>
    <col min="11027" max="11027" width="6.42578125" style="58" customWidth="1"/>
    <col min="11028" max="11029" width="9.28515625" style="58" customWidth="1"/>
    <col min="11030" max="11030" width="6.42578125" style="58" customWidth="1"/>
    <col min="11031" max="11032" width="9.5703125" style="58" customWidth="1"/>
    <col min="11033" max="11033" width="6.42578125" style="58" customWidth="1"/>
    <col min="11034" max="11035" width="9.5703125" style="58" customWidth="1"/>
    <col min="11036" max="11036" width="6.7109375" style="58" customWidth="1"/>
    <col min="11037" max="11039" width="9.140625" style="58"/>
    <col min="11040" max="11040" width="10.85546875" style="58" bestFit="1" customWidth="1"/>
    <col min="11041" max="11261" width="9.140625" style="58"/>
    <col min="11262" max="11262" width="18.7109375" style="58" customWidth="1"/>
    <col min="11263" max="11264" width="9.42578125" style="58" customWidth="1"/>
    <col min="11265" max="11265" width="7.7109375" style="58" customWidth="1"/>
    <col min="11266" max="11266" width="9.28515625" style="58" customWidth="1"/>
    <col min="11267" max="11267" width="9.85546875" style="58" customWidth="1"/>
    <col min="11268" max="11268" width="7.140625" style="58" customWidth="1"/>
    <col min="11269" max="11269" width="8.5703125" style="58" customWidth="1"/>
    <col min="11270" max="11270" width="8.85546875" style="58" customWidth="1"/>
    <col min="11271" max="11271" width="7.140625" style="58" customWidth="1"/>
    <col min="11272" max="11272" width="9" style="58" customWidth="1"/>
    <col min="11273" max="11273" width="8.7109375" style="58" customWidth="1"/>
    <col min="11274" max="11274" width="6.5703125" style="58" customWidth="1"/>
    <col min="11275" max="11275" width="8.140625" style="58" customWidth="1"/>
    <col min="11276" max="11276" width="7.5703125" style="58" customWidth="1"/>
    <col min="11277" max="11277" width="7" style="58" customWidth="1"/>
    <col min="11278" max="11279" width="8.7109375" style="58" customWidth="1"/>
    <col min="11280" max="11280" width="7.28515625" style="58" customWidth="1"/>
    <col min="11281" max="11281" width="8.140625" style="58" customWidth="1"/>
    <col min="11282" max="11282" width="8.7109375" style="58" customWidth="1"/>
    <col min="11283" max="11283" width="6.42578125" style="58" customWidth="1"/>
    <col min="11284" max="11285" width="9.28515625" style="58" customWidth="1"/>
    <col min="11286" max="11286" width="6.42578125" style="58" customWidth="1"/>
    <col min="11287" max="11288" width="9.5703125" style="58" customWidth="1"/>
    <col min="11289" max="11289" width="6.42578125" style="58" customWidth="1"/>
    <col min="11290" max="11291" width="9.5703125" style="58" customWidth="1"/>
    <col min="11292" max="11292" width="6.7109375" style="58" customWidth="1"/>
    <col min="11293" max="11295" width="9.140625" style="58"/>
    <col min="11296" max="11296" width="10.85546875" style="58" bestFit="1" customWidth="1"/>
    <col min="11297" max="11517" width="9.140625" style="58"/>
    <col min="11518" max="11518" width="18.7109375" style="58" customWidth="1"/>
    <col min="11519" max="11520" width="9.42578125" style="58" customWidth="1"/>
    <col min="11521" max="11521" width="7.7109375" style="58" customWidth="1"/>
    <col min="11522" max="11522" width="9.28515625" style="58" customWidth="1"/>
    <col min="11523" max="11523" width="9.85546875" style="58" customWidth="1"/>
    <col min="11524" max="11524" width="7.140625" style="58" customWidth="1"/>
    <col min="11525" max="11525" width="8.5703125" style="58" customWidth="1"/>
    <col min="11526" max="11526" width="8.85546875" style="58" customWidth="1"/>
    <col min="11527" max="11527" width="7.140625" style="58" customWidth="1"/>
    <col min="11528" max="11528" width="9" style="58" customWidth="1"/>
    <col min="11529" max="11529" width="8.7109375" style="58" customWidth="1"/>
    <col min="11530" max="11530" width="6.5703125" style="58" customWidth="1"/>
    <col min="11531" max="11531" width="8.140625" style="58" customWidth="1"/>
    <col min="11532" max="11532" width="7.5703125" style="58" customWidth="1"/>
    <col min="11533" max="11533" width="7" style="58" customWidth="1"/>
    <col min="11534" max="11535" width="8.7109375" style="58" customWidth="1"/>
    <col min="11536" max="11536" width="7.28515625" style="58" customWidth="1"/>
    <col min="11537" max="11537" width="8.140625" style="58" customWidth="1"/>
    <col min="11538" max="11538" width="8.7109375" style="58" customWidth="1"/>
    <col min="11539" max="11539" width="6.42578125" style="58" customWidth="1"/>
    <col min="11540" max="11541" width="9.28515625" style="58" customWidth="1"/>
    <col min="11542" max="11542" width="6.42578125" style="58" customWidth="1"/>
    <col min="11543" max="11544" width="9.5703125" style="58" customWidth="1"/>
    <col min="11545" max="11545" width="6.42578125" style="58" customWidth="1"/>
    <col min="11546" max="11547" width="9.5703125" style="58" customWidth="1"/>
    <col min="11548" max="11548" width="6.7109375" style="58" customWidth="1"/>
    <col min="11549" max="11551" width="9.140625" style="58"/>
    <col min="11552" max="11552" width="10.85546875" style="58" bestFit="1" customWidth="1"/>
    <col min="11553" max="11773" width="9.140625" style="58"/>
    <col min="11774" max="11774" width="18.7109375" style="58" customWidth="1"/>
    <col min="11775" max="11776" width="9.42578125" style="58" customWidth="1"/>
    <col min="11777" max="11777" width="7.7109375" style="58" customWidth="1"/>
    <col min="11778" max="11778" width="9.28515625" style="58" customWidth="1"/>
    <col min="11779" max="11779" width="9.85546875" style="58" customWidth="1"/>
    <col min="11780" max="11780" width="7.140625" style="58" customWidth="1"/>
    <col min="11781" max="11781" width="8.5703125" style="58" customWidth="1"/>
    <col min="11782" max="11782" width="8.85546875" style="58" customWidth="1"/>
    <col min="11783" max="11783" width="7.140625" style="58" customWidth="1"/>
    <col min="11784" max="11784" width="9" style="58" customWidth="1"/>
    <col min="11785" max="11785" width="8.7109375" style="58" customWidth="1"/>
    <col min="11786" max="11786" width="6.5703125" style="58" customWidth="1"/>
    <col min="11787" max="11787" width="8.140625" style="58" customWidth="1"/>
    <col min="11788" max="11788" width="7.5703125" style="58" customWidth="1"/>
    <col min="11789" max="11789" width="7" style="58" customWidth="1"/>
    <col min="11790" max="11791" width="8.7109375" style="58" customWidth="1"/>
    <col min="11792" max="11792" width="7.28515625" style="58" customWidth="1"/>
    <col min="11793" max="11793" width="8.140625" style="58" customWidth="1"/>
    <col min="11794" max="11794" width="8.7109375" style="58" customWidth="1"/>
    <col min="11795" max="11795" width="6.42578125" style="58" customWidth="1"/>
    <col min="11796" max="11797" width="9.28515625" style="58" customWidth="1"/>
    <col min="11798" max="11798" width="6.42578125" style="58" customWidth="1"/>
    <col min="11799" max="11800" width="9.5703125" style="58" customWidth="1"/>
    <col min="11801" max="11801" width="6.42578125" style="58" customWidth="1"/>
    <col min="11802" max="11803" width="9.5703125" style="58" customWidth="1"/>
    <col min="11804" max="11804" width="6.7109375" style="58" customWidth="1"/>
    <col min="11805" max="11807" width="9.140625" style="58"/>
    <col min="11808" max="11808" width="10.85546875" style="58" bestFit="1" customWidth="1"/>
    <col min="11809" max="12029" width="9.140625" style="58"/>
    <col min="12030" max="12030" width="18.7109375" style="58" customWidth="1"/>
    <col min="12031" max="12032" width="9.42578125" style="58" customWidth="1"/>
    <col min="12033" max="12033" width="7.7109375" style="58" customWidth="1"/>
    <col min="12034" max="12034" width="9.28515625" style="58" customWidth="1"/>
    <col min="12035" max="12035" width="9.85546875" style="58" customWidth="1"/>
    <col min="12036" max="12036" width="7.140625" style="58" customWidth="1"/>
    <col min="12037" max="12037" width="8.5703125" style="58" customWidth="1"/>
    <col min="12038" max="12038" width="8.85546875" style="58" customWidth="1"/>
    <col min="12039" max="12039" width="7.140625" style="58" customWidth="1"/>
    <col min="12040" max="12040" width="9" style="58" customWidth="1"/>
    <col min="12041" max="12041" width="8.7109375" style="58" customWidth="1"/>
    <col min="12042" max="12042" width="6.5703125" style="58" customWidth="1"/>
    <col min="12043" max="12043" width="8.140625" style="58" customWidth="1"/>
    <col min="12044" max="12044" width="7.5703125" style="58" customWidth="1"/>
    <col min="12045" max="12045" width="7" style="58" customWidth="1"/>
    <col min="12046" max="12047" width="8.7109375" style="58" customWidth="1"/>
    <col min="12048" max="12048" width="7.28515625" style="58" customWidth="1"/>
    <col min="12049" max="12049" width="8.140625" style="58" customWidth="1"/>
    <col min="12050" max="12050" width="8.7109375" style="58" customWidth="1"/>
    <col min="12051" max="12051" width="6.42578125" style="58" customWidth="1"/>
    <col min="12052" max="12053" width="9.28515625" style="58" customWidth="1"/>
    <col min="12054" max="12054" width="6.42578125" style="58" customWidth="1"/>
    <col min="12055" max="12056" width="9.5703125" style="58" customWidth="1"/>
    <col min="12057" max="12057" width="6.42578125" style="58" customWidth="1"/>
    <col min="12058" max="12059" width="9.5703125" style="58" customWidth="1"/>
    <col min="12060" max="12060" width="6.7109375" style="58" customWidth="1"/>
    <col min="12061" max="12063" width="9.140625" style="58"/>
    <col min="12064" max="12064" width="10.85546875" style="58" bestFit="1" customWidth="1"/>
    <col min="12065" max="12285" width="9.140625" style="58"/>
    <col min="12286" max="12286" width="18.7109375" style="58" customWidth="1"/>
    <col min="12287" max="12288" width="9.42578125" style="58" customWidth="1"/>
    <col min="12289" max="12289" width="7.7109375" style="58" customWidth="1"/>
    <col min="12290" max="12290" width="9.28515625" style="58" customWidth="1"/>
    <col min="12291" max="12291" width="9.85546875" style="58" customWidth="1"/>
    <col min="12292" max="12292" width="7.140625" style="58" customWidth="1"/>
    <col min="12293" max="12293" width="8.5703125" style="58" customWidth="1"/>
    <col min="12294" max="12294" width="8.85546875" style="58" customWidth="1"/>
    <col min="12295" max="12295" width="7.140625" style="58" customWidth="1"/>
    <col min="12296" max="12296" width="9" style="58" customWidth="1"/>
    <col min="12297" max="12297" width="8.7109375" style="58" customWidth="1"/>
    <col min="12298" max="12298" width="6.5703125" style="58" customWidth="1"/>
    <col min="12299" max="12299" width="8.140625" style="58" customWidth="1"/>
    <col min="12300" max="12300" width="7.5703125" style="58" customWidth="1"/>
    <col min="12301" max="12301" width="7" style="58" customWidth="1"/>
    <col min="12302" max="12303" width="8.7109375" style="58" customWidth="1"/>
    <col min="12304" max="12304" width="7.28515625" style="58" customWidth="1"/>
    <col min="12305" max="12305" width="8.140625" style="58" customWidth="1"/>
    <col min="12306" max="12306" width="8.7109375" style="58" customWidth="1"/>
    <col min="12307" max="12307" width="6.42578125" style="58" customWidth="1"/>
    <col min="12308" max="12309" width="9.28515625" style="58" customWidth="1"/>
    <col min="12310" max="12310" width="6.42578125" style="58" customWidth="1"/>
    <col min="12311" max="12312" width="9.5703125" style="58" customWidth="1"/>
    <col min="12313" max="12313" width="6.42578125" style="58" customWidth="1"/>
    <col min="12314" max="12315" width="9.5703125" style="58" customWidth="1"/>
    <col min="12316" max="12316" width="6.7109375" style="58" customWidth="1"/>
    <col min="12317" max="12319" width="9.140625" style="58"/>
    <col min="12320" max="12320" width="10.85546875" style="58" bestFit="1" customWidth="1"/>
    <col min="12321" max="12541" width="9.140625" style="58"/>
    <col min="12542" max="12542" width="18.7109375" style="58" customWidth="1"/>
    <col min="12543" max="12544" width="9.42578125" style="58" customWidth="1"/>
    <col min="12545" max="12545" width="7.7109375" style="58" customWidth="1"/>
    <col min="12546" max="12546" width="9.28515625" style="58" customWidth="1"/>
    <col min="12547" max="12547" width="9.85546875" style="58" customWidth="1"/>
    <col min="12548" max="12548" width="7.140625" style="58" customWidth="1"/>
    <col min="12549" max="12549" width="8.5703125" style="58" customWidth="1"/>
    <col min="12550" max="12550" width="8.85546875" style="58" customWidth="1"/>
    <col min="12551" max="12551" width="7.140625" style="58" customWidth="1"/>
    <col min="12552" max="12552" width="9" style="58" customWidth="1"/>
    <col min="12553" max="12553" width="8.7109375" style="58" customWidth="1"/>
    <col min="12554" max="12554" width="6.5703125" style="58" customWidth="1"/>
    <col min="12555" max="12555" width="8.140625" style="58" customWidth="1"/>
    <col min="12556" max="12556" width="7.5703125" style="58" customWidth="1"/>
    <col min="12557" max="12557" width="7" style="58" customWidth="1"/>
    <col min="12558" max="12559" width="8.7109375" style="58" customWidth="1"/>
    <col min="12560" max="12560" width="7.28515625" style="58" customWidth="1"/>
    <col min="12561" max="12561" width="8.140625" style="58" customWidth="1"/>
    <col min="12562" max="12562" width="8.7109375" style="58" customWidth="1"/>
    <col min="12563" max="12563" width="6.42578125" style="58" customWidth="1"/>
    <col min="12564" max="12565" width="9.28515625" style="58" customWidth="1"/>
    <col min="12566" max="12566" width="6.42578125" style="58" customWidth="1"/>
    <col min="12567" max="12568" width="9.5703125" style="58" customWidth="1"/>
    <col min="12569" max="12569" width="6.42578125" style="58" customWidth="1"/>
    <col min="12570" max="12571" width="9.5703125" style="58" customWidth="1"/>
    <col min="12572" max="12572" width="6.7109375" style="58" customWidth="1"/>
    <col min="12573" max="12575" width="9.140625" style="58"/>
    <col min="12576" max="12576" width="10.85546875" style="58" bestFit="1" customWidth="1"/>
    <col min="12577" max="12797" width="9.140625" style="58"/>
    <col min="12798" max="12798" width="18.7109375" style="58" customWidth="1"/>
    <col min="12799" max="12800" width="9.42578125" style="58" customWidth="1"/>
    <col min="12801" max="12801" width="7.7109375" style="58" customWidth="1"/>
    <col min="12802" max="12802" width="9.28515625" style="58" customWidth="1"/>
    <col min="12803" max="12803" width="9.85546875" style="58" customWidth="1"/>
    <col min="12804" max="12804" width="7.140625" style="58" customWidth="1"/>
    <col min="12805" max="12805" width="8.5703125" style="58" customWidth="1"/>
    <col min="12806" max="12806" width="8.85546875" style="58" customWidth="1"/>
    <col min="12807" max="12807" width="7.140625" style="58" customWidth="1"/>
    <col min="12808" max="12808" width="9" style="58" customWidth="1"/>
    <col min="12809" max="12809" width="8.7109375" style="58" customWidth="1"/>
    <col min="12810" max="12810" width="6.5703125" style="58" customWidth="1"/>
    <col min="12811" max="12811" width="8.140625" style="58" customWidth="1"/>
    <col min="12812" max="12812" width="7.5703125" style="58" customWidth="1"/>
    <col min="12813" max="12813" width="7" style="58" customWidth="1"/>
    <col min="12814" max="12815" width="8.7109375" style="58" customWidth="1"/>
    <col min="12816" max="12816" width="7.28515625" style="58" customWidth="1"/>
    <col min="12817" max="12817" width="8.140625" style="58" customWidth="1"/>
    <col min="12818" max="12818" width="8.7109375" style="58" customWidth="1"/>
    <col min="12819" max="12819" width="6.42578125" style="58" customWidth="1"/>
    <col min="12820" max="12821" width="9.28515625" style="58" customWidth="1"/>
    <col min="12822" max="12822" width="6.42578125" style="58" customWidth="1"/>
    <col min="12823" max="12824" width="9.5703125" style="58" customWidth="1"/>
    <col min="12825" max="12825" width="6.42578125" style="58" customWidth="1"/>
    <col min="12826" max="12827" width="9.5703125" style="58" customWidth="1"/>
    <col min="12828" max="12828" width="6.7109375" style="58" customWidth="1"/>
    <col min="12829" max="12831" width="9.140625" style="58"/>
    <col min="12832" max="12832" width="10.85546875" style="58" bestFit="1" customWidth="1"/>
    <col min="12833" max="13053" width="9.140625" style="58"/>
    <col min="13054" max="13054" width="18.7109375" style="58" customWidth="1"/>
    <col min="13055" max="13056" width="9.42578125" style="58" customWidth="1"/>
    <col min="13057" max="13057" width="7.7109375" style="58" customWidth="1"/>
    <col min="13058" max="13058" width="9.28515625" style="58" customWidth="1"/>
    <col min="13059" max="13059" width="9.85546875" style="58" customWidth="1"/>
    <col min="13060" max="13060" width="7.140625" style="58" customWidth="1"/>
    <col min="13061" max="13061" width="8.5703125" style="58" customWidth="1"/>
    <col min="13062" max="13062" width="8.85546875" style="58" customWidth="1"/>
    <col min="13063" max="13063" width="7.140625" style="58" customWidth="1"/>
    <col min="13064" max="13064" width="9" style="58" customWidth="1"/>
    <col min="13065" max="13065" width="8.7109375" style="58" customWidth="1"/>
    <col min="13066" max="13066" width="6.5703125" style="58" customWidth="1"/>
    <col min="13067" max="13067" width="8.140625" style="58" customWidth="1"/>
    <col min="13068" max="13068" width="7.5703125" style="58" customWidth="1"/>
    <col min="13069" max="13069" width="7" style="58" customWidth="1"/>
    <col min="13070" max="13071" width="8.7109375" style="58" customWidth="1"/>
    <col min="13072" max="13072" width="7.28515625" style="58" customWidth="1"/>
    <col min="13073" max="13073" width="8.140625" style="58" customWidth="1"/>
    <col min="13074" max="13074" width="8.7109375" style="58" customWidth="1"/>
    <col min="13075" max="13075" width="6.42578125" style="58" customWidth="1"/>
    <col min="13076" max="13077" width="9.28515625" style="58" customWidth="1"/>
    <col min="13078" max="13078" width="6.42578125" style="58" customWidth="1"/>
    <col min="13079" max="13080" width="9.5703125" style="58" customWidth="1"/>
    <col min="13081" max="13081" width="6.42578125" style="58" customWidth="1"/>
    <col min="13082" max="13083" width="9.5703125" style="58" customWidth="1"/>
    <col min="13084" max="13084" width="6.7109375" style="58" customWidth="1"/>
    <col min="13085" max="13087" width="9.140625" style="58"/>
    <col min="13088" max="13088" width="10.85546875" style="58" bestFit="1" customWidth="1"/>
    <col min="13089" max="13309" width="9.140625" style="58"/>
    <col min="13310" max="13310" width="18.7109375" style="58" customWidth="1"/>
    <col min="13311" max="13312" width="9.42578125" style="58" customWidth="1"/>
    <col min="13313" max="13313" width="7.7109375" style="58" customWidth="1"/>
    <col min="13314" max="13314" width="9.28515625" style="58" customWidth="1"/>
    <col min="13315" max="13315" width="9.85546875" style="58" customWidth="1"/>
    <col min="13316" max="13316" width="7.140625" style="58" customWidth="1"/>
    <col min="13317" max="13317" width="8.5703125" style="58" customWidth="1"/>
    <col min="13318" max="13318" width="8.85546875" style="58" customWidth="1"/>
    <col min="13319" max="13319" width="7.140625" style="58" customWidth="1"/>
    <col min="13320" max="13320" width="9" style="58" customWidth="1"/>
    <col min="13321" max="13321" width="8.7109375" style="58" customWidth="1"/>
    <col min="13322" max="13322" width="6.5703125" style="58" customWidth="1"/>
    <col min="13323" max="13323" width="8.140625" style="58" customWidth="1"/>
    <col min="13324" max="13324" width="7.5703125" style="58" customWidth="1"/>
    <col min="13325" max="13325" width="7" style="58" customWidth="1"/>
    <col min="13326" max="13327" width="8.7109375" style="58" customWidth="1"/>
    <col min="13328" max="13328" width="7.28515625" style="58" customWidth="1"/>
    <col min="13329" max="13329" width="8.140625" style="58" customWidth="1"/>
    <col min="13330" max="13330" width="8.7109375" style="58" customWidth="1"/>
    <col min="13331" max="13331" width="6.42578125" style="58" customWidth="1"/>
    <col min="13332" max="13333" width="9.28515625" style="58" customWidth="1"/>
    <col min="13334" max="13334" width="6.42578125" style="58" customWidth="1"/>
    <col min="13335" max="13336" width="9.5703125" style="58" customWidth="1"/>
    <col min="13337" max="13337" width="6.42578125" style="58" customWidth="1"/>
    <col min="13338" max="13339" width="9.5703125" style="58" customWidth="1"/>
    <col min="13340" max="13340" width="6.7109375" style="58" customWidth="1"/>
    <col min="13341" max="13343" width="9.140625" style="58"/>
    <col min="13344" max="13344" width="10.85546875" style="58" bestFit="1" customWidth="1"/>
    <col min="13345" max="13565" width="9.140625" style="58"/>
    <col min="13566" max="13566" width="18.7109375" style="58" customWidth="1"/>
    <col min="13567" max="13568" width="9.42578125" style="58" customWidth="1"/>
    <col min="13569" max="13569" width="7.7109375" style="58" customWidth="1"/>
    <col min="13570" max="13570" width="9.28515625" style="58" customWidth="1"/>
    <col min="13571" max="13571" width="9.85546875" style="58" customWidth="1"/>
    <col min="13572" max="13572" width="7.140625" style="58" customWidth="1"/>
    <col min="13573" max="13573" width="8.5703125" style="58" customWidth="1"/>
    <col min="13574" max="13574" width="8.85546875" style="58" customWidth="1"/>
    <col min="13575" max="13575" width="7.140625" style="58" customWidth="1"/>
    <col min="13576" max="13576" width="9" style="58" customWidth="1"/>
    <col min="13577" max="13577" width="8.7109375" style="58" customWidth="1"/>
    <col min="13578" max="13578" width="6.5703125" style="58" customWidth="1"/>
    <col min="13579" max="13579" width="8.140625" style="58" customWidth="1"/>
    <col min="13580" max="13580" width="7.5703125" style="58" customWidth="1"/>
    <col min="13581" max="13581" width="7" style="58" customWidth="1"/>
    <col min="13582" max="13583" width="8.7109375" style="58" customWidth="1"/>
    <col min="13584" max="13584" width="7.28515625" style="58" customWidth="1"/>
    <col min="13585" max="13585" width="8.140625" style="58" customWidth="1"/>
    <col min="13586" max="13586" width="8.7109375" style="58" customWidth="1"/>
    <col min="13587" max="13587" width="6.42578125" style="58" customWidth="1"/>
    <col min="13588" max="13589" width="9.28515625" style="58" customWidth="1"/>
    <col min="13590" max="13590" width="6.42578125" style="58" customWidth="1"/>
    <col min="13591" max="13592" width="9.5703125" style="58" customWidth="1"/>
    <col min="13593" max="13593" width="6.42578125" style="58" customWidth="1"/>
    <col min="13594" max="13595" width="9.5703125" style="58" customWidth="1"/>
    <col min="13596" max="13596" width="6.7109375" style="58" customWidth="1"/>
    <col min="13597" max="13599" width="9.140625" style="58"/>
    <col min="13600" max="13600" width="10.85546875" style="58" bestFit="1" customWidth="1"/>
    <col min="13601" max="13821" width="9.140625" style="58"/>
    <col min="13822" max="13822" width="18.7109375" style="58" customWidth="1"/>
    <col min="13823" max="13824" width="9.42578125" style="58" customWidth="1"/>
    <col min="13825" max="13825" width="7.7109375" style="58" customWidth="1"/>
    <col min="13826" max="13826" width="9.28515625" style="58" customWidth="1"/>
    <col min="13827" max="13827" width="9.85546875" style="58" customWidth="1"/>
    <col min="13828" max="13828" width="7.140625" style="58" customWidth="1"/>
    <col min="13829" max="13829" width="8.5703125" style="58" customWidth="1"/>
    <col min="13830" max="13830" width="8.85546875" style="58" customWidth="1"/>
    <col min="13831" max="13831" width="7.140625" style="58" customWidth="1"/>
    <col min="13832" max="13832" width="9" style="58" customWidth="1"/>
    <col min="13833" max="13833" width="8.7109375" style="58" customWidth="1"/>
    <col min="13834" max="13834" width="6.5703125" style="58" customWidth="1"/>
    <col min="13835" max="13835" width="8.140625" style="58" customWidth="1"/>
    <col min="13836" max="13836" width="7.5703125" style="58" customWidth="1"/>
    <col min="13837" max="13837" width="7" style="58" customWidth="1"/>
    <col min="13838" max="13839" width="8.7109375" style="58" customWidth="1"/>
    <col min="13840" max="13840" width="7.28515625" style="58" customWidth="1"/>
    <col min="13841" max="13841" width="8.140625" style="58" customWidth="1"/>
    <col min="13842" max="13842" width="8.7109375" style="58" customWidth="1"/>
    <col min="13843" max="13843" width="6.42578125" style="58" customWidth="1"/>
    <col min="13844" max="13845" width="9.28515625" style="58" customWidth="1"/>
    <col min="13846" max="13846" width="6.42578125" style="58" customWidth="1"/>
    <col min="13847" max="13848" width="9.5703125" style="58" customWidth="1"/>
    <col min="13849" max="13849" width="6.42578125" style="58" customWidth="1"/>
    <col min="13850" max="13851" width="9.5703125" style="58" customWidth="1"/>
    <col min="13852" max="13852" width="6.7109375" style="58" customWidth="1"/>
    <col min="13853" max="13855" width="9.140625" style="58"/>
    <col min="13856" max="13856" width="10.85546875" style="58" bestFit="1" customWidth="1"/>
    <col min="13857" max="14077" width="9.140625" style="58"/>
    <col min="14078" max="14078" width="18.7109375" style="58" customWidth="1"/>
    <col min="14079" max="14080" width="9.42578125" style="58" customWidth="1"/>
    <col min="14081" max="14081" width="7.7109375" style="58" customWidth="1"/>
    <col min="14082" max="14082" width="9.28515625" style="58" customWidth="1"/>
    <col min="14083" max="14083" width="9.85546875" style="58" customWidth="1"/>
    <col min="14084" max="14084" width="7.140625" style="58" customWidth="1"/>
    <col min="14085" max="14085" width="8.5703125" style="58" customWidth="1"/>
    <col min="14086" max="14086" width="8.85546875" style="58" customWidth="1"/>
    <col min="14087" max="14087" width="7.140625" style="58" customWidth="1"/>
    <col min="14088" max="14088" width="9" style="58" customWidth="1"/>
    <col min="14089" max="14089" width="8.7109375" style="58" customWidth="1"/>
    <col min="14090" max="14090" width="6.5703125" style="58" customWidth="1"/>
    <col min="14091" max="14091" width="8.140625" style="58" customWidth="1"/>
    <col min="14092" max="14092" width="7.5703125" style="58" customWidth="1"/>
    <col min="14093" max="14093" width="7" style="58" customWidth="1"/>
    <col min="14094" max="14095" width="8.7109375" style="58" customWidth="1"/>
    <col min="14096" max="14096" width="7.28515625" style="58" customWidth="1"/>
    <col min="14097" max="14097" width="8.140625" style="58" customWidth="1"/>
    <col min="14098" max="14098" width="8.7109375" style="58" customWidth="1"/>
    <col min="14099" max="14099" width="6.42578125" style="58" customWidth="1"/>
    <col min="14100" max="14101" width="9.28515625" style="58" customWidth="1"/>
    <col min="14102" max="14102" width="6.42578125" style="58" customWidth="1"/>
    <col min="14103" max="14104" width="9.5703125" style="58" customWidth="1"/>
    <col min="14105" max="14105" width="6.42578125" style="58" customWidth="1"/>
    <col min="14106" max="14107" width="9.5703125" style="58" customWidth="1"/>
    <col min="14108" max="14108" width="6.7109375" style="58" customWidth="1"/>
    <col min="14109" max="14111" width="9.140625" style="58"/>
    <col min="14112" max="14112" width="10.85546875" style="58" bestFit="1" customWidth="1"/>
    <col min="14113" max="14333" width="9.140625" style="58"/>
    <col min="14334" max="14334" width="18.7109375" style="58" customWidth="1"/>
    <col min="14335" max="14336" width="9.42578125" style="58" customWidth="1"/>
    <col min="14337" max="14337" width="7.7109375" style="58" customWidth="1"/>
    <col min="14338" max="14338" width="9.28515625" style="58" customWidth="1"/>
    <col min="14339" max="14339" width="9.85546875" style="58" customWidth="1"/>
    <col min="14340" max="14340" width="7.140625" style="58" customWidth="1"/>
    <col min="14341" max="14341" width="8.5703125" style="58" customWidth="1"/>
    <col min="14342" max="14342" width="8.85546875" style="58" customWidth="1"/>
    <col min="14343" max="14343" width="7.140625" style="58" customWidth="1"/>
    <col min="14344" max="14344" width="9" style="58" customWidth="1"/>
    <col min="14345" max="14345" width="8.7109375" style="58" customWidth="1"/>
    <col min="14346" max="14346" width="6.5703125" style="58" customWidth="1"/>
    <col min="14347" max="14347" width="8.140625" style="58" customWidth="1"/>
    <col min="14348" max="14348" width="7.5703125" style="58" customWidth="1"/>
    <col min="14349" max="14349" width="7" style="58" customWidth="1"/>
    <col min="14350" max="14351" width="8.7109375" style="58" customWidth="1"/>
    <col min="14352" max="14352" width="7.28515625" style="58" customWidth="1"/>
    <col min="14353" max="14353" width="8.140625" style="58" customWidth="1"/>
    <col min="14354" max="14354" width="8.7109375" style="58" customWidth="1"/>
    <col min="14355" max="14355" width="6.42578125" style="58" customWidth="1"/>
    <col min="14356" max="14357" width="9.28515625" style="58" customWidth="1"/>
    <col min="14358" max="14358" width="6.42578125" style="58" customWidth="1"/>
    <col min="14359" max="14360" width="9.5703125" style="58" customWidth="1"/>
    <col min="14361" max="14361" width="6.42578125" style="58" customWidth="1"/>
    <col min="14362" max="14363" width="9.5703125" style="58" customWidth="1"/>
    <col min="14364" max="14364" width="6.7109375" style="58" customWidth="1"/>
    <col min="14365" max="14367" width="9.140625" style="58"/>
    <col min="14368" max="14368" width="10.85546875" style="58" bestFit="1" customWidth="1"/>
    <col min="14369" max="14589" width="9.140625" style="58"/>
    <col min="14590" max="14590" width="18.7109375" style="58" customWidth="1"/>
    <col min="14591" max="14592" width="9.42578125" style="58" customWidth="1"/>
    <col min="14593" max="14593" width="7.7109375" style="58" customWidth="1"/>
    <col min="14594" max="14594" width="9.28515625" style="58" customWidth="1"/>
    <col min="14595" max="14595" width="9.85546875" style="58" customWidth="1"/>
    <col min="14596" max="14596" width="7.140625" style="58" customWidth="1"/>
    <col min="14597" max="14597" width="8.5703125" style="58" customWidth="1"/>
    <col min="14598" max="14598" width="8.85546875" style="58" customWidth="1"/>
    <col min="14599" max="14599" width="7.140625" style="58" customWidth="1"/>
    <col min="14600" max="14600" width="9" style="58" customWidth="1"/>
    <col min="14601" max="14601" width="8.7109375" style="58" customWidth="1"/>
    <col min="14602" max="14602" width="6.5703125" style="58" customWidth="1"/>
    <col min="14603" max="14603" width="8.140625" style="58" customWidth="1"/>
    <col min="14604" max="14604" width="7.5703125" style="58" customWidth="1"/>
    <col min="14605" max="14605" width="7" style="58" customWidth="1"/>
    <col min="14606" max="14607" width="8.7109375" style="58" customWidth="1"/>
    <col min="14608" max="14608" width="7.28515625" style="58" customWidth="1"/>
    <col min="14609" max="14609" width="8.140625" style="58" customWidth="1"/>
    <col min="14610" max="14610" width="8.7109375" style="58" customWidth="1"/>
    <col min="14611" max="14611" width="6.42578125" style="58" customWidth="1"/>
    <col min="14612" max="14613" width="9.28515625" style="58" customWidth="1"/>
    <col min="14614" max="14614" width="6.42578125" style="58" customWidth="1"/>
    <col min="14615" max="14616" width="9.5703125" style="58" customWidth="1"/>
    <col min="14617" max="14617" width="6.42578125" style="58" customWidth="1"/>
    <col min="14618" max="14619" width="9.5703125" style="58" customWidth="1"/>
    <col min="14620" max="14620" width="6.7109375" style="58" customWidth="1"/>
    <col min="14621" max="14623" width="9.140625" style="58"/>
    <col min="14624" max="14624" width="10.85546875" style="58" bestFit="1" customWidth="1"/>
    <col min="14625" max="14845" width="9.140625" style="58"/>
    <col min="14846" max="14846" width="18.7109375" style="58" customWidth="1"/>
    <col min="14847" max="14848" width="9.42578125" style="58" customWidth="1"/>
    <col min="14849" max="14849" width="7.7109375" style="58" customWidth="1"/>
    <col min="14850" max="14850" width="9.28515625" style="58" customWidth="1"/>
    <col min="14851" max="14851" width="9.85546875" style="58" customWidth="1"/>
    <col min="14852" max="14852" width="7.140625" style="58" customWidth="1"/>
    <col min="14853" max="14853" width="8.5703125" style="58" customWidth="1"/>
    <col min="14854" max="14854" width="8.85546875" style="58" customWidth="1"/>
    <col min="14855" max="14855" width="7.140625" style="58" customWidth="1"/>
    <col min="14856" max="14856" width="9" style="58" customWidth="1"/>
    <col min="14857" max="14857" width="8.7109375" style="58" customWidth="1"/>
    <col min="14858" max="14858" width="6.5703125" style="58" customWidth="1"/>
    <col min="14859" max="14859" width="8.140625" style="58" customWidth="1"/>
    <col min="14860" max="14860" width="7.5703125" style="58" customWidth="1"/>
    <col min="14861" max="14861" width="7" style="58" customWidth="1"/>
    <col min="14862" max="14863" width="8.7109375" style="58" customWidth="1"/>
    <col min="14864" max="14864" width="7.28515625" style="58" customWidth="1"/>
    <col min="14865" max="14865" width="8.140625" style="58" customWidth="1"/>
    <col min="14866" max="14866" width="8.7109375" style="58" customWidth="1"/>
    <col min="14867" max="14867" width="6.42578125" style="58" customWidth="1"/>
    <col min="14868" max="14869" width="9.28515625" style="58" customWidth="1"/>
    <col min="14870" max="14870" width="6.42578125" style="58" customWidth="1"/>
    <col min="14871" max="14872" width="9.5703125" style="58" customWidth="1"/>
    <col min="14873" max="14873" width="6.42578125" style="58" customWidth="1"/>
    <col min="14874" max="14875" width="9.5703125" style="58" customWidth="1"/>
    <col min="14876" max="14876" width="6.7109375" style="58" customWidth="1"/>
    <col min="14877" max="14879" width="9.140625" style="58"/>
    <col min="14880" max="14880" width="10.85546875" style="58" bestFit="1" customWidth="1"/>
    <col min="14881" max="15101" width="9.140625" style="58"/>
    <col min="15102" max="15102" width="18.7109375" style="58" customWidth="1"/>
    <col min="15103" max="15104" width="9.42578125" style="58" customWidth="1"/>
    <col min="15105" max="15105" width="7.7109375" style="58" customWidth="1"/>
    <col min="15106" max="15106" width="9.28515625" style="58" customWidth="1"/>
    <col min="15107" max="15107" width="9.85546875" style="58" customWidth="1"/>
    <col min="15108" max="15108" width="7.140625" style="58" customWidth="1"/>
    <col min="15109" max="15109" width="8.5703125" style="58" customWidth="1"/>
    <col min="15110" max="15110" width="8.85546875" style="58" customWidth="1"/>
    <col min="15111" max="15111" width="7.140625" style="58" customWidth="1"/>
    <col min="15112" max="15112" width="9" style="58" customWidth="1"/>
    <col min="15113" max="15113" width="8.7109375" style="58" customWidth="1"/>
    <col min="15114" max="15114" width="6.5703125" style="58" customWidth="1"/>
    <col min="15115" max="15115" width="8.140625" style="58" customWidth="1"/>
    <col min="15116" max="15116" width="7.5703125" style="58" customWidth="1"/>
    <col min="15117" max="15117" width="7" style="58" customWidth="1"/>
    <col min="15118" max="15119" width="8.7109375" style="58" customWidth="1"/>
    <col min="15120" max="15120" width="7.28515625" style="58" customWidth="1"/>
    <col min="15121" max="15121" width="8.140625" style="58" customWidth="1"/>
    <col min="15122" max="15122" width="8.7109375" style="58" customWidth="1"/>
    <col min="15123" max="15123" width="6.42578125" style="58" customWidth="1"/>
    <col min="15124" max="15125" width="9.28515625" style="58" customWidth="1"/>
    <col min="15126" max="15126" width="6.42578125" style="58" customWidth="1"/>
    <col min="15127" max="15128" width="9.5703125" style="58" customWidth="1"/>
    <col min="15129" max="15129" width="6.42578125" style="58" customWidth="1"/>
    <col min="15130" max="15131" width="9.5703125" style="58" customWidth="1"/>
    <col min="15132" max="15132" width="6.7109375" style="58" customWidth="1"/>
    <col min="15133" max="15135" width="9.140625" style="58"/>
    <col min="15136" max="15136" width="10.85546875" style="58" bestFit="1" customWidth="1"/>
    <col min="15137" max="15357" width="9.140625" style="58"/>
    <col min="15358" max="15358" width="18.7109375" style="58" customWidth="1"/>
    <col min="15359" max="15360" width="9.42578125" style="58" customWidth="1"/>
    <col min="15361" max="15361" width="7.7109375" style="58" customWidth="1"/>
    <col min="15362" max="15362" width="9.28515625" style="58" customWidth="1"/>
    <col min="15363" max="15363" width="9.85546875" style="58" customWidth="1"/>
    <col min="15364" max="15364" width="7.140625" style="58" customWidth="1"/>
    <col min="15365" max="15365" width="8.5703125" style="58" customWidth="1"/>
    <col min="15366" max="15366" width="8.85546875" style="58" customWidth="1"/>
    <col min="15367" max="15367" width="7.140625" style="58" customWidth="1"/>
    <col min="15368" max="15368" width="9" style="58" customWidth="1"/>
    <col min="15369" max="15369" width="8.7109375" style="58" customWidth="1"/>
    <col min="15370" max="15370" width="6.5703125" style="58" customWidth="1"/>
    <col min="15371" max="15371" width="8.140625" style="58" customWidth="1"/>
    <col min="15372" max="15372" width="7.5703125" style="58" customWidth="1"/>
    <col min="15373" max="15373" width="7" style="58" customWidth="1"/>
    <col min="15374" max="15375" width="8.7109375" style="58" customWidth="1"/>
    <col min="15376" max="15376" width="7.28515625" style="58" customWidth="1"/>
    <col min="15377" max="15377" width="8.140625" style="58" customWidth="1"/>
    <col min="15378" max="15378" width="8.7109375" style="58" customWidth="1"/>
    <col min="15379" max="15379" width="6.42578125" style="58" customWidth="1"/>
    <col min="15380" max="15381" width="9.28515625" style="58" customWidth="1"/>
    <col min="15382" max="15382" width="6.42578125" style="58" customWidth="1"/>
    <col min="15383" max="15384" width="9.5703125" style="58" customWidth="1"/>
    <col min="15385" max="15385" width="6.42578125" style="58" customWidth="1"/>
    <col min="15386" max="15387" width="9.5703125" style="58" customWidth="1"/>
    <col min="15388" max="15388" width="6.7109375" style="58" customWidth="1"/>
    <col min="15389" max="15391" width="9.140625" style="58"/>
    <col min="15392" max="15392" width="10.85546875" style="58" bestFit="1" customWidth="1"/>
    <col min="15393" max="15613" width="9.140625" style="58"/>
    <col min="15614" max="15614" width="18.7109375" style="58" customWidth="1"/>
    <col min="15615" max="15616" width="9.42578125" style="58" customWidth="1"/>
    <col min="15617" max="15617" width="7.7109375" style="58" customWidth="1"/>
    <col min="15618" max="15618" width="9.28515625" style="58" customWidth="1"/>
    <col min="15619" max="15619" width="9.85546875" style="58" customWidth="1"/>
    <col min="15620" max="15620" width="7.140625" style="58" customWidth="1"/>
    <col min="15621" max="15621" width="8.5703125" style="58" customWidth="1"/>
    <col min="15622" max="15622" width="8.85546875" style="58" customWidth="1"/>
    <col min="15623" max="15623" width="7.140625" style="58" customWidth="1"/>
    <col min="15624" max="15624" width="9" style="58" customWidth="1"/>
    <col min="15625" max="15625" width="8.7109375" style="58" customWidth="1"/>
    <col min="15626" max="15626" width="6.5703125" style="58" customWidth="1"/>
    <col min="15627" max="15627" width="8.140625" style="58" customWidth="1"/>
    <col min="15628" max="15628" width="7.5703125" style="58" customWidth="1"/>
    <col min="15629" max="15629" width="7" style="58" customWidth="1"/>
    <col min="15630" max="15631" width="8.7109375" style="58" customWidth="1"/>
    <col min="15632" max="15632" width="7.28515625" style="58" customWidth="1"/>
    <col min="15633" max="15633" width="8.140625" style="58" customWidth="1"/>
    <col min="15634" max="15634" width="8.7109375" style="58" customWidth="1"/>
    <col min="15635" max="15635" width="6.42578125" style="58" customWidth="1"/>
    <col min="15636" max="15637" width="9.28515625" style="58" customWidth="1"/>
    <col min="15638" max="15638" width="6.42578125" style="58" customWidth="1"/>
    <col min="15639" max="15640" width="9.5703125" style="58" customWidth="1"/>
    <col min="15641" max="15641" width="6.42578125" style="58" customWidth="1"/>
    <col min="15642" max="15643" width="9.5703125" style="58" customWidth="1"/>
    <col min="15644" max="15644" width="6.7109375" style="58" customWidth="1"/>
    <col min="15645" max="15647" width="9.140625" style="58"/>
    <col min="15648" max="15648" width="10.85546875" style="58" bestFit="1" customWidth="1"/>
    <col min="15649" max="15869" width="9.140625" style="58"/>
    <col min="15870" max="15870" width="18.7109375" style="58" customWidth="1"/>
    <col min="15871" max="15872" width="9.42578125" style="58" customWidth="1"/>
    <col min="15873" max="15873" width="7.7109375" style="58" customWidth="1"/>
    <col min="15874" max="15874" width="9.28515625" style="58" customWidth="1"/>
    <col min="15875" max="15875" width="9.85546875" style="58" customWidth="1"/>
    <col min="15876" max="15876" width="7.140625" style="58" customWidth="1"/>
    <col min="15877" max="15877" width="8.5703125" style="58" customWidth="1"/>
    <col min="15878" max="15878" width="8.85546875" style="58" customWidth="1"/>
    <col min="15879" max="15879" width="7.140625" style="58" customWidth="1"/>
    <col min="15880" max="15880" width="9" style="58" customWidth="1"/>
    <col min="15881" max="15881" width="8.7109375" style="58" customWidth="1"/>
    <col min="15882" max="15882" width="6.5703125" style="58" customWidth="1"/>
    <col min="15883" max="15883" width="8.140625" style="58" customWidth="1"/>
    <col min="15884" max="15884" width="7.5703125" style="58" customWidth="1"/>
    <col min="15885" max="15885" width="7" style="58" customWidth="1"/>
    <col min="15886" max="15887" width="8.7109375" style="58" customWidth="1"/>
    <col min="15888" max="15888" width="7.28515625" style="58" customWidth="1"/>
    <col min="15889" max="15889" width="8.140625" style="58" customWidth="1"/>
    <col min="15890" max="15890" width="8.7109375" style="58" customWidth="1"/>
    <col min="15891" max="15891" width="6.42578125" style="58" customWidth="1"/>
    <col min="15892" max="15893" width="9.28515625" style="58" customWidth="1"/>
    <col min="15894" max="15894" width="6.42578125" style="58" customWidth="1"/>
    <col min="15895" max="15896" width="9.5703125" style="58" customWidth="1"/>
    <col min="15897" max="15897" width="6.42578125" style="58" customWidth="1"/>
    <col min="15898" max="15899" width="9.5703125" style="58" customWidth="1"/>
    <col min="15900" max="15900" width="6.7109375" style="58" customWidth="1"/>
    <col min="15901" max="15903" width="9.140625" style="58"/>
    <col min="15904" max="15904" width="10.85546875" style="58" bestFit="1" customWidth="1"/>
    <col min="15905" max="16125" width="9.140625" style="58"/>
    <col min="16126" max="16126" width="18.7109375" style="58" customWidth="1"/>
    <col min="16127" max="16128" width="9.42578125" style="58" customWidth="1"/>
    <col min="16129" max="16129" width="7.7109375" style="58" customWidth="1"/>
    <col min="16130" max="16130" width="9.28515625" style="58" customWidth="1"/>
    <col min="16131" max="16131" width="9.85546875" style="58" customWidth="1"/>
    <col min="16132" max="16132" width="7.140625" style="58" customWidth="1"/>
    <col min="16133" max="16133" width="8.5703125" style="58" customWidth="1"/>
    <col min="16134" max="16134" width="8.85546875" style="58" customWidth="1"/>
    <col min="16135" max="16135" width="7.140625" style="58" customWidth="1"/>
    <col min="16136" max="16136" width="9" style="58" customWidth="1"/>
    <col min="16137" max="16137" width="8.7109375" style="58" customWidth="1"/>
    <col min="16138" max="16138" width="6.5703125" style="58" customWidth="1"/>
    <col min="16139" max="16139" width="8.140625" style="58" customWidth="1"/>
    <col min="16140" max="16140" width="7.5703125" style="58" customWidth="1"/>
    <col min="16141" max="16141" width="7" style="58" customWidth="1"/>
    <col min="16142" max="16143" width="8.7109375" style="58" customWidth="1"/>
    <col min="16144" max="16144" width="7.28515625" style="58" customWidth="1"/>
    <col min="16145" max="16145" width="8.140625" style="58" customWidth="1"/>
    <col min="16146" max="16146" width="8.7109375" style="58" customWidth="1"/>
    <col min="16147" max="16147" width="6.42578125" style="58" customWidth="1"/>
    <col min="16148" max="16149" width="9.28515625" style="58" customWidth="1"/>
    <col min="16150" max="16150" width="6.42578125" style="58" customWidth="1"/>
    <col min="16151" max="16152" width="9.5703125" style="58" customWidth="1"/>
    <col min="16153" max="16153" width="6.42578125" style="58" customWidth="1"/>
    <col min="16154" max="16155" width="9.5703125" style="58" customWidth="1"/>
    <col min="16156" max="16156" width="6.7109375" style="58" customWidth="1"/>
    <col min="16157" max="16159" width="9.140625" style="58"/>
    <col min="16160" max="16160" width="10.85546875" style="58" bestFit="1" customWidth="1"/>
    <col min="16161" max="16384" width="9.140625" style="58"/>
  </cols>
  <sheetData>
    <row r="1" spans="1:29" s="46" customFormat="1" ht="43.15" customHeight="1">
      <c r="A1" s="129"/>
      <c r="B1" s="343" t="s">
        <v>123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42"/>
      <c r="O1" s="42"/>
      <c r="P1" s="42"/>
      <c r="Q1" s="43"/>
      <c r="R1" s="43"/>
      <c r="S1" s="44"/>
      <c r="T1" s="43"/>
      <c r="U1" s="43"/>
      <c r="V1" s="44"/>
      <c r="W1" s="43"/>
      <c r="X1" s="43"/>
      <c r="Y1" s="45"/>
      <c r="AA1" s="47"/>
      <c r="AB1" s="143" t="s">
        <v>35</v>
      </c>
    </row>
    <row r="2" spans="1:29" s="46" customFormat="1" ht="11.25" customHeight="1">
      <c r="A2" s="129"/>
      <c r="B2" s="202"/>
      <c r="C2" s="202"/>
      <c r="D2" s="202"/>
      <c r="E2" s="202"/>
      <c r="F2" s="202"/>
      <c r="G2" s="202"/>
      <c r="H2" s="120"/>
      <c r="I2" s="120"/>
      <c r="J2" s="120"/>
      <c r="K2" s="202"/>
      <c r="L2" s="202"/>
      <c r="M2" s="48" t="s">
        <v>18</v>
      </c>
      <c r="N2" s="42"/>
      <c r="O2" s="42"/>
      <c r="P2" s="42"/>
      <c r="Q2" s="43"/>
      <c r="R2" s="43"/>
      <c r="S2" s="44"/>
      <c r="T2" s="43"/>
      <c r="U2" s="43"/>
      <c r="V2" s="44"/>
      <c r="W2" s="43"/>
      <c r="X2" s="43"/>
      <c r="Y2" s="45"/>
      <c r="AA2" s="47"/>
      <c r="AB2" s="48" t="s">
        <v>18</v>
      </c>
    </row>
    <row r="3" spans="1:29" s="46" customFormat="1" ht="27.75" customHeight="1">
      <c r="A3" s="321"/>
      <c r="B3" s="302" t="s">
        <v>19</v>
      </c>
      <c r="C3" s="303"/>
      <c r="D3" s="304"/>
      <c r="E3" s="302" t="s">
        <v>26</v>
      </c>
      <c r="F3" s="303"/>
      <c r="G3" s="304"/>
      <c r="H3" s="333" t="s">
        <v>39</v>
      </c>
      <c r="I3" s="333"/>
      <c r="J3" s="333"/>
      <c r="K3" s="302" t="s">
        <v>27</v>
      </c>
      <c r="L3" s="303"/>
      <c r="M3" s="304"/>
      <c r="N3" s="334" t="s">
        <v>21</v>
      </c>
      <c r="O3" s="335"/>
      <c r="P3" s="336"/>
      <c r="Q3" s="302" t="s">
        <v>22</v>
      </c>
      <c r="R3" s="303"/>
      <c r="S3" s="303"/>
      <c r="T3" s="302" t="s">
        <v>28</v>
      </c>
      <c r="U3" s="303"/>
      <c r="V3" s="304"/>
      <c r="W3" s="311" t="s">
        <v>30</v>
      </c>
      <c r="X3" s="312"/>
      <c r="Y3" s="313"/>
      <c r="Z3" s="302" t="s">
        <v>29</v>
      </c>
      <c r="AA3" s="303"/>
      <c r="AB3" s="304"/>
    </row>
    <row r="4" spans="1:29" s="49" customFormat="1" ht="22.5" customHeight="1">
      <c r="A4" s="322"/>
      <c r="B4" s="305"/>
      <c r="C4" s="306"/>
      <c r="D4" s="307"/>
      <c r="E4" s="305"/>
      <c r="F4" s="306"/>
      <c r="G4" s="307"/>
      <c r="H4" s="333"/>
      <c r="I4" s="333"/>
      <c r="J4" s="333"/>
      <c r="K4" s="306"/>
      <c r="L4" s="306"/>
      <c r="M4" s="307"/>
      <c r="N4" s="337"/>
      <c r="O4" s="338"/>
      <c r="P4" s="339"/>
      <c r="Q4" s="305"/>
      <c r="R4" s="306"/>
      <c r="S4" s="306"/>
      <c r="T4" s="305"/>
      <c r="U4" s="306"/>
      <c r="V4" s="307"/>
      <c r="W4" s="314"/>
      <c r="X4" s="315"/>
      <c r="Y4" s="316"/>
      <c r="Z4" s="305"/>
      <c r="AA4" s="306"/>
      <c r="AB4" s="307"/>
    </row>
    <row r="5" spans="1:29" s="49" customFormat="1" ht="9" customHeight="1">
      <c r="A5" s="322"/>
      <c r="B5" s="308"/>
      <c r="C5" s="309"/>
      <c r="D5" s="310"/>
      <c r="E5" s="308"/>
      <c r="F5" s="309"/>
      <c r="G5" s="310"/>
      <c r="H5" s="333"/>
      <c r="I5" s="333"/>
      <c r="J5" s="333"/>
      <c r="K5" s="309"/>
      <c r="L5" s="309"/>
      <c r="M5" s="310"/>
      <c r="N5" s="340"/>
      <c r="O5" s="341"/>
      <c r="P5" s="342"/>
      <c r="Q5" s="308"/>
      <c r="R5" s="309"/>
      <c r="S5" s="309"/>
      <c r="T5" s="308"/>
      <c r="U5" s="309"/>
      <c r="V5" s="310"/>
      <c r="W5" s="317"/>
      <c r="X5" s="318"/>
      <c r="Y5" s="319"/>
      <c r="Z5" s="308"/>
      <c r="AA5" s="309"/>
      <c r="AB5" s="310"/>
    </row>
    <row r="6" spans="1:29" s="49" customFormat="1" ht="21.6" customHeight="1">
      <c r="A6" s="323"/>
      <c r="B6" s="50">
        <v>2020</v>
      </c>
      <c r="C6" s="50">
        <v>2021</v>
      </c>
      <c r="D6" s="51" t="s">
        <v>3</v>
      </c>
      <c r="E6" s="50">
        <v>2020</v>
      </c>
      <c r="F6" s="50">
        <v>2021</v>
      </c>
      <c r="G6" s="51" t="s">
        <v>3</v>
      </c>
      <c r="H6" s="50">
        <v>2020</v>
      </c>
      <c r="I6" s="50">
        <v>2021</v>
      </c>
      <c r="J6" s="51" t="s">
        <v>3</v>
      </c>
      <c r="K6" s="50">
        <v>2020</v>
      </c>
      <c r="L6" s="50">
        <v>2021</v>
      </c>
      <c r="M6" s="51" t="s">
        <v>3</v>
      </c>
      <c r="N6" s="50">
        <v>2020</v>
      </c>
      <c r="O6" s="50">
        <v>2021</v>
      </c>
      <c r="P6" s="51" t="s">
        <v>3</v>
      </c>
      <c r="Q6" s="50">
        <v>2020</v>
      </c>
      <c r="R6" s="50">
        <v>2021</v>
      </c>
      <c r="S6" s="51" t="s">
        <v>3</v>
      </c>
      <c r="T6" s="50">
        <v>2020</v>
      </c>
      <c r="U6" s="50">
        <v>2021</v>
      </c>
      <c r="V6" s="51" t="s">
        <v>3</v>
      </c>
      <c r="W6" s="50">
        <v>2020</v>
      </c>
      <c r="X6" s="50">
        <v>2021</v>
      </c>
      <c r="Y6" s="51" t="s">
        <v>3</v>
      </c>
      <c r="Z6" s="50">
        <v>2020</v>
      </c>
      <c r="AA6" s="50">
        <v>2021</v>
      </c>
      <c r="AB6" s="51" t="s">
        <v>3</v>
      </c>
    </row>
    <row r="7" spans="1:29" s="53" customFormat="1" ht="11.25" customHeight="1">
      <c r="A7" s="52" t="s">
        <v>9</v>
      </c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2">
        <v>15</v>
      </c>
      <c r="Q7" s="52">
        <v>16</v>
      </c>
      <c r="R7" s="52">
        <v>17</v>
      </c>
      <c r="S7" s="52">
        <v>18</v>
      </c>
      <c r="T7" s="52">
        <v>19</v>
      </c>
      <c r="U7" s="52">
        <v>20</v>
      </c>
      <c r="V7" s="52">
        <v>21</v>
      </c>
      <c r="W7" s="52">
        <v>22</v>
      </c>
      <c r="X7" s="52">
        <v>23</v>
      </c>
      <c r="Y7" s="52">
        <v>24</v>
      </c>
      <c r="Z7" s="52">
        <v>25</v>
      </c>
      <c r="AA7" s="52">
        <v>26</v>
      </c>
      <c r="AB7" s="52">
        <v>27</v>
      </c>
    </row>
    <row r="8" spans="1:29" s="55" customFormat="1" ht="19.149999999999999" customHeight="1">
      <c r="A8" s="54" t="s">
        <v>66</v>
      </c>
      <c r="B8" s="247">
        <v>35959</v>
      </c>
      <c r="C8" s="247">
        <v>32226</v>
      </c>
      <c r="D8" s="248">
        <v>89.618732445284905</v>
      </c>
      <c r="E8" s="232">
        <v>20246</v>
      </c>
      <c r="F8" s="232">
        <v>18374</v>
      </c>
      <c r="G8" s="235">
        <v>90.753729131680331</v>
      </c>
      <c r="H8" s="232">
        <v>9561</v>
      </c>
      <c r="I8" s="232">
        <v>6083</v>
      </c>
      <c r="J8" s="223">
        <v>63.623051982010246</v>
      </c>
      <c r="K8" s="222">
        <v>921</v>
      </c>
      <c r="L8" s="232">
        <v>1033</v>
      </c>
      <c r="M8" s="223">
        <v>112.16069489685125</v>
      </c>
      <c r="N8" s="222">
        <v>754</v>
      </c>
      <c r="O8" s="222">
        <v>381</v>
      </c>
      <c r="P8" s="223">
        <v>50.530503978779841</v>
      </c>
      <c r="Q8" s="232">
        <v>18987</v>
      </c>
      <c r="R8" s="222">
        <v>16932</v>
      </c>
      <c r="S8" s="223">
        <v>89.176805182493283</v>
      </c>
      <c r="T8" s="222">
        <v>19901</v>
      </c>
      <c r="U8" s="222">
        <v>4371</v>
      </c>
      <c r="V8" s="223">
        <v>21.963720416059495</v>
      </c>
      <c r="W8" s="222">
        <v>6543</v>
      </c>
      <c r="X8" s="222">
        <v>4168</v>
      </c>
      <c r="Y8" s="223">
        <v>63.701665902491214</v>
      </c>
      <c r="Z8" s="222">
        <v>6114</v>
      </c>
      <c r="AA8" s="232">
        <v>3781</v>
      </c>
      <c r="AB8" s="224">
        <v>61.841674844618908</v>
      </c>
    </row>
    <row r="9" spans="1:29" ht="16.5" customHeight="1">
      <c r="A9" s="56" t="s">
        <v>67</v>
      </c>
      <c r="B9" s="238">
        <v>1352</v>
      </c>
      <c r="C9" s="225">
        <v>1172</v>
      </c>
      <c r="D9" s="226">
        <v>86.68639053254438</v>
      </c>
      <c r="E9" s="227">
        <v>1147</v>
      </c>
      <c r="F9" s="227">
        <v>1007</v>
      </c>
      <c r="G9" s="228">
        <v>87.794245858761983</v>
      </c>
      <c r="H9" s="227">
        <v>342</v>
      </c>
      <c r="I9" s="227">
        <v>290</v>
      </c>
      <c r="J9" s="228">
        <v>84.795321637426895</v>
      </c>
      <c r="K9" s="227">
        <v>12</v>
      </c>
      <c r="L9" s="230">
        <v>26</v>
      </c>
      <c r="M9" s="228">
        <v>216.66666666666666</v>
      </c>
      <c r="N9" s="227">
        <v>183</v>
      </c>
      <c r="O9" s="227">
        <v>10</v>
      </c>
      <c r="P9" s="228">
        <v>5.4644808743169397</v>
      </c>
      <c r="Q9" s="230">
        <v>945</v>
      </c>
      <c r="R9" s="227">
        <v>827</v>
      </c>
      <c r="S9" s="228">
        <v>87.513227513227505</v>
      </c>
      <c r="T9" s="227">
        <v>517</v>
      </c>
      <c r="U9" s="227">
        <v>276</v>
      </c>
      <c r="V9" s="228">
        <v>53.384912959381047</v>
      </c>
      <c r="W9" s="239">
        <v>451</v>
      </c>
      <c r="X9" s="227">
        <v>276</v>
      </c>
      <c r="Y9" s="228">
        <v>61.197339246119732</v>
      </c>
      <c r="Z9" s="227">
        <v>373</v>
      </c>
      <c r="AA9" s="230">
        <v>263</v>
      </c>
      <c r="AB9" s="229">
        <v>70.509383378016082</v>
      </c>
      <c r="AC9" s="57"/>
    </row>
    <row r="10" spans="1:29" ht="16.5" customHeight="1">
      <c r="A10" s="56" t="s">
        <v>68</v>
      </c>
      <c r="B10" s="238">
        <v>974</v>
      </c>
      <c r="C10" s="225">
        <v>842</v>
      </c>
      <c r="D10" s="226">
        <v>86.447638603696092</v>
      </c>
      <c r="E10" s="227">
        <v>690</v>
      </c>
      <c r="F10" s="227">
        <v>595</v>
      </c>
      <c r="G10" s="228">
        <v>86.231884057971016</v>
      </c>
      <c r="H10" s="227">
        <v>203</v>
      </c>
      <c r="I10" s="227">
        <v>144</v>
      </c>
      <c r="J10" s="228">
        <v>70.935960591133011</v>
      </c>
      <c r="K10" s="227">
        <v>20</v>
      </c>
      <c r="L10" s="230">
        <v>34</v>
      </c>
      <c r="M10" s="228">
        <v>170</v>
      </c>
      <c r="N10" s="227">
        <v>99</v>
      </c>
      <c r="O10" s="227">
        <v>9</v>
      </c>
      <c r="P10" s="228">
        <v>9.0909090909090917</v>
      </c>
      <c r="Q10" s="230">
        <v>605</v>
      </c>
      <c r="R10" s="227">
        <v>485</v>
      </c>
      <c r="S10" s="228">
        <v>80.165289256198349</v>
      </c>
      <c r="T10" s="227">
        <v>481</v>
      </c>
      <c r="U10" s="227">
        <v>155</v>
      </c>
      <c r="V10" s="228">
        <v>32.224532224532226</v>
      </c>
      <c r="W10" s="239">
        <v>221</v>
      </c>
      <c r="X10" s="227">
        <v>151</v>
      </c>
      <c r="Y10" s="228">
        <v>68.325791855203619</v>
      </c>
      <c r="Z10" s="227">
        <v>238</v>
      </c>
      <c r="AA10" s="230">
        <v>141</v>
      </c>
      <c r="AB10" s="229">
        <v>59.243697478991599</v>
      </c>
      <c r="AC10" s="57"/>
    </row>
    <row r="11" spans="1:29" ht="16.5" customHeight="1">
      <c r="A11" s="56" t="s">
        <v>69</v>
      </c>
      <c r="B11" s="238">
        <v>1803</v>
      </c>
      <c r="C11" s="225">
        <v>1766</v>
      </c>
      <c r="D11" s="226">
        <v>97.947864669994459</v>
      </c>
      <c r="E11" s="227">
        <v>829</v>
      </c>
      <c r="F11" s="227">
        <v>833</v>
      </c>
      <c r="G11" s="228">
        <v>100.48250904704463</v>
      </c>
      <c r="H11" s="227">
        <v>299</v>
      </c>
      <c r="I11" s="227">
        <v>153</v>
      </c>
      <c r="J11" s="228">
        <v>51.170568561872912</v>
      </c>
      <c r="K11" s="227">
        <v>36</v>
      </c>
      <c r="L11" s="230">
        <v>30</v>
      </c>
      <c r="M11" s="228">
        <v>83.333333333333343</v>
      </c>
      <c r="N11" s="227">
        <v>130</v>
      </c>
      <c r="O11" s="227">
        <v>39</v>
      </c>
      <c r="P11" s="228">
        <v>30</v>
      </c>
      <c r="Q11" s="230">
        <v>817</v>
      </c>
      <c r="R11" s="227">
        <v>795</v>
      </c>
      <c r="S11" s="228">
        <v>97.307221542227666</v>
      </c>
      <c r="T11" s="227">
        <v>1204</v>
      </c>
      <c r="U11" s="227">
        <v>207</v>
      </c>
      <c r="V11" s="228">
        <v>17.192691029900331</v>
      </c>
      <c r="W11" s="239">
        <v>184</v>
      </c>
      <c r="X11" s="227">
        <v>192</v>
      </c>
      <c r="Y11" s="228">
        <v>104.34782608695652</v>
      </c>
      <c r="Z11" s="227">
        <v>231</v>
      </c>
      <c r="AA11" s="230">
        <v>167</v>
      </c>
      <c r="AB11" s="229">
        <v>72.294372294372295</v>
      </c>
      <c r="AC11" s="57"/>
    </row>
    <row r="12" spans="1:29" ht="16.5" customHeight="1">
      <c r="A12" s="56" t="s">
        <v>70</v>
      </c>
      <c r="B12" s="238">
        <v>1985</v>
      </c>
      <c r="C12" s="225">
        <v>1903</v>
      </c>
      <c r="D12" s="226">
        <v>95.869017632241821</v>
      </c>
      <c r="E12" s="227">
        <v>722</v>
      </c>
      <c r="F12" s="227">
        <v>736</v>
      </c>
      <c r="G12" s="228">
        <v>101.93905817174516</v>
      </c>
      <c r="H12" s="227">
        <v>531</v>
      </c>
      <c r="I12" s="227">
        <v>257</v>
      </c>
      <c r="J12" s="228">
        <v>48.399246704331453</v>
      </c>
      <c r="K12" s="227">
        <v>27</v>
      </c>
      <c r="L12" s="230">
        <v>41</v>
      </c>
      <c r="M12" s="228">
        <v>151.85185185185185</v>
      </c>
      <c r="N12" s="227">
        <v>99</v>
      </c>
      <c r="O12" s="227">
        <v>7</v>
      </c>
      <c r="P12" s="228">
        <v>7.0707070707070701</v>
      </c>
      <c r="Q12" s="230">
        <v>659</v>
      </c>
      <c r="R12" s="227">
        <v>655</v>
      </c>
      <c r="S12" s="228">
        <v>99.393019726858881</v>
      </c>
      <c r="T12" s="227">
        <v>1484</v>
      </c>
      <c r="U12" s="227">
        <v>178</v>
      </c>
      <c r="V12" s="228">
        <v>11.994609164420485</v>
      </c>
      <c r="W12" s="239">
        <v>239</v>
      </c>
      <c r="X12" s="227">
        <v>167</v>
      </c>
      <c r="Y12" s="228">
        <v>69.874476987447693</v>
      </c>
      <c r="Z12" s="227">
        <v>255</v>
      </c>
      <c r="AA12" s="230">
        <v>160</v>
      </c>
      <c r="AB12" s="229">
        <v>62.745098039215684</v>
      </c>
      <c r="AC12" s="57"/>
    </row>
    <row r="13" spans="1:29" ht="16.5" customHeight="1">
      <c r="A13" s="56" t="s">
        <v>71</v>
      </c>
      <c r="B13" s="238">
        <v>2150</v>
      </c>
      <c r="C13" s="225">
        <v>2095</v>
      </c>
      <c r="D13" s="226">
        <v>97.441860465116278</v>
      </c>
      <c r="E13" s="227">
        <v>657</v>
      </c>
      <c r="F13" s="227">
        <v>794</v>
      </c>
      <c r="G13" s="228">
        <v>120.85235920852359</v>
      </c>
      <c r="H13" s="227">
        <v>420</v>
      </c>
      <c r="I13" s="227">
        <v>337</v>
      </c>
      <c r="J13" s="228">
        <v>80.238095238095241</v>
      </c>
      <c r="K13" s="227">
        <v>30</v>
      </c>
      <c r="L13" s="230">
        <v>29</v>
      </c>
      <c r="M13" s="228">
        <v>96.666666666666671</v>
      </c>
      <c r="N13" s="227">
        <v>76</v>
      </c>
      <c r="O13" s="227">
        <v>4</v>
      </c>
      <c r="P13" s="228">
        <v>5.2631578947368416</v>
      </c>
      <c r="Q13" s="230">
        <v>644</v>
      </c>
      <c r="R13" s="227">
        <v>760</v>
      </c>
      <c r="S13" s="228">
        <v>118.01242236024845</v>
      </c>
      <c r="T13" s="227">
        <v>1480</v>
      </c>
      <c r="U13" s="227">
        <v>138</v>
      </c>
      <c r="V13" s="228">
        <v>9.3243243243243246</v>
      </c>
      <c r="W13" s="239">
        <v>183</v>
      </c>
      <c r="X13" s="227">
        <v>133</v>
      </c>
      <c r="Y13" s="228">
        <v>72.677595628415304</v>
      </c>
      <c r="Z13" s="227">
        <v>187</v>
      </c>
      <c r="AA13" s="230">
        <v>110</v>
      </c>
      <c r="AB13" s="229">
        <v>58.82352941176471</v>
      </c>
      <c r="AC13" s="57"/>
    </row>
    <row r="14" spans="1:29" ht="16.5" customHeight="1">
      <c r="A14" s="56" t="s">
        <v>72</v>
      </c>
      <c r="B14" s="238">
        <v>965</v>
      </c>
      <c r="C14" s="225">
        <v>893</v>
      </c>
      <c r="D14" s="226">
        <v>92.538860103626945</v>
      </c>
      <c r="E14" s="227">
        <v>547</v>
      </c>
      <c r="F14" s="227">
        <v>510</v>
      </c>
      <c r="G14" s="228">
        <v>93.235831809872025</v>
      </c>
      <c r="H14" s="227">
        <v>374</v>
      </c>
      <c r="I14" s="227">
        <v>177</v>
      </c>
      <c r="J14" s="228">
        <v>47.326203208556151</v>
      </c>
      <c r="K14" s="227">
        <v>55</v>
      </c>
      <c r="L14" s="230">
        <v>43</v>
      </c>
      <c r="M14" s="228">
        <v>78.181818181818187</v>
      </c>
      <c r="N14" s="227">
        <v>77</v>
      </c>
      <c r="O14" s="227">
        <v>0</v>
      </c>
      <c r="P14" s="228">
        <v>0</v>
      </c>
      <c r="Q14" s="230">
        <v>532</v>
      </c>
      <c r="R14" s="227">
        <v>484</v>
      </c>
      <c r="S14" s="228">
        <v>90.977443609022558</v>
      </c>
      <c r="T14" s="227">
        <v>557</v>
      </c>
      <c r="U14" s="227">
        <v>127</v>
      </c>
      <c r="V14" s="228">
        <v>22.800718132854577</v>
      </c>
      <c r="W14" s="239">
        <v>218</v>
      </c>
      <c r="X14" s="227">
        <v>115</v>
      </c>
      <c r="Y14" s="228">
        <v>52.752293577981646</v>
      </c>
      <c r="Z14" s="227">
        <v>181</v>
      </c>
      <c r="AA14" s="230">
        <v>107</v>
      </c>
      <c r="AB14" s="229">
        <v>59.11602209944752</v>
      </c>
      <c r="AC14" s="57"/>
    </row>
    <row r="15" spans="1:29" ht="16.5" customHeight="1">
      <c r="A15" s="56" t="s">
        <v>73</v>
      </c>
      <c r="B15" s="238">
        <v>1560</v>
      </c>
      <c r="C15" s="225">
        <v>1310</v>
      </c>
      <c r="D15" s="226">
        <v>83.974358974358978</v>
      </c>
      <c r="E15" s="227">
        <v>891</v>
      </c>
      <c r="F15" s="227">
        <v>694</v>
      </c>
      <c r="G15" s="228">
        <v>77.890011223344558</v>
      </c>
      <c r="H15" s="227">
        <v>441</v>
      </c>
      <c r="I15" s="227">
        <v>248</v>
      </c>
      <c r="J15" s="228">
        <v>56.235827664399096</v>
      </c>
      <c r="K15" s="227">
        <v>55</v>
      </c>
      <c r="L15" s="230">
        <v>27</v>
      </c>
      <c r="M15" s="228">
        <v>49.090909090909093</v>
      </c>
      <c r="N15" s="227">
        <v>128</v>
      </c>
      <c r="O15" s="227">
        <v>5</v>
      </c>
      <c r="P15" s="228">
        <v>3.90625</v>
      </c>
      <c r="Q15" s="230">
        <v>866</v>
      </c>
      <c r="R15" s="227">
        <v>666</v>
      </c>
      <c r="S15" s="228">
        <v>76.905311778290994</v>
      </c>
      <c r="T15" s="227">
        <v>870</v>
      </c>
      <c r="U15" s="227">
        <v>159</v>
      </c>
      <c r="V15" s="228">
        <v>18.275862068965516</v>
      </c>
      <c r="W15" s="239">
        <v>325</v>
      </c>
      <c r="X15" s="227">
        <v>144</v>
      </c>
      <c r="Y15" s="228">
        <v>44.307692307692307</v>
      </c>
      <c r="Z15" s="227">
        <v>278</v>
      </c>
      <c r="AA15" s="230">
        <v>125</v>
      </c>
      <c r="AB15" s="229">
        <v>44.964028776978417</v>
      </c>
      <c r="AC15" s="57"/>
    </row>
    <row r="16" spans="1:29" ht="16.5" customHeight="1">
      <c r="A16" s="56" t="s">
        <v>74</v>
      </c>
      <c r="B16" s="238">
        <v>1022</v>
      </c>
      <c r="C16" s="225">
        <v>1025</v>
      </c>
      <c r="D16" s="226">
        <v>100.29354207436398</v>
      </c>
      <c r="E16" s="227">
        <v>668</v>
      </c>
      <c r="F16" s="227">
        <v>645</v>
      </c>
      <c r="G16" s="228">
        <v>96.556886227544908</v>
      </c>
      <c r="H16" s="227">
        <v>186</v>
      </c>
      <c r="I16" s="227">
        <v>173</v>
      </c>
      <c r="J16" s="228">
        <v>93.010752688172033</v>
      </c>
      <c r="K16" s="227">
        <v>28</v>
      </c>
      <c r="L16" s="230">
        <v>43</v>
      </c>
      <c r="M16" s="228">
        <v>153.57142857142858</v>
      </c>
      <c r="N16" s="227">
        <v>93</v>
      </c>
      <c r="O16" s="227">
        <v>15</v>
      </c>
      <c r="P16" s="228">
        <v>16.129032258064516</v>
      </c>
      <c r="Q16" s="230">
        <v>622</v>
      </c>
      <c r="R16" s="227">
        <v>597</v>
      </c>
      <c r="S16" s="228">
        <v>95.980707395498385</v>
      </c>
      <c r="T16" s="227">
        <v>610</v>
      </c>
      <c r="U16" s="227">
        <v>188</v>
      </c>
      <c r="V16" s="228">
        <v>30.819672131147541</v>
      </c>
      <c r="W16" s="239">
        <v>240</v>
      </c>
      <c r="X16" s="227">
        <v>169</v>
      </c>
      <c r="Y16" s="228">
        <v>70.416666666666671</v>
      </c>
      <c r="Z16" s="227">
        <v>225</v>
      </c>
      <c r="AA16" s="230">
        <v>158</v>
      </c>
      <c r="AB16" s="229">
        <v>70.222222222222214</v>
      </c>
      <c r="AC16" s="57"/>
    </row>
    <row r="17" spans="1:29" ht="16.5" customHeight="1">
      <c r="A17" s="56" t="s">
        <v>75</v>
      </c>
      <c r="B17" s="238">
        <v>756</v>
      </c>
      <c r="C17" s="225">
        <v>592</v>
      </c>
      <c r="D17" s="226">
        <v>78.306878306878303</v>
      </c>
      <c r="E17" s="227">
        <v>570</v>
      </c>
      <c r="F17" s="227">
        <v>524</v>
      </c>
      <c r="G17" s="228">
        <v>91.929824561403507</v>
      </c>
      <c r="H17" s="227">
        <v>287</v>
      </c>
      <c r="I17" s="227">
        <v>164</v>
      </c>
      <c r="J17" s="228">
        <v>57.142857142857139</v>
      </c>
      <c r="K17" s="227">
        <v>25</v>
      </c>
      <c r="L17" s="230">
        <v>29</v>
      </c>
      <c r="M17" s="228">
        <v>115.99999999999999</v>
      </c>
      <c r="N17" s="227">
        <v>97</v>
      </c>
      <c r="O17" s="227">
        <v>16</v>
      </c>
      <c r="P17" s="228">
        <v>16.494845360824741</v>
      </c>
      <c r="Q17" s="230">
        <v>561</v>
      </c>
      <c r="R17" s="227">
        <v>517</v>
      </c>
      <c r="S17" s="228">
        <v>92.156862745098039</v>
      </c>
      <c r="T17" s="227">
        <v>231</v>
      </c>
      <c r="U17" s="227">
        <v>117</v>
      </c>
      <c r="V17" s="228">
        <v>50.649350649350644</v>
      </c>
      <c r="W17" s="239">
        <v>247</v>
      </c>
      <c r="X17" s="227">
        <v>113</v>
      </c>
      <c r="Y17" s="228">
        <v>45.748987854251013</v>
      </c>
      <c r="Z17" s="227">
        <v>185</v>
      </c>
      <c r="AA17" s="230">
        <v>108</v>
      </c>
      <c r="AB17" s="229">
        <v>58.378378378378379</v>
      </c>
      <c r="AC17" s="57"/>
    </row>
    <row r="18" spans="1:29" ht="16.5" customHeight="1">
      <c r="A18" s="56" t="s">
        <v>76</v>
      </c>
      <c r="B18" s="238">
        <v>614</v>
      </c>
      <c r="C18" s="225">
        <v>462</v>
      </c>
      <c r="D18" s="226">
        <v>75.244299674267097</v>
      </c>
      <c r="E18" s="227">
        <v>380</v>
      </c>
      <c r="F18" s="227">
        <v>337</v>
      </c>
      <c r="G18" s="228">
        <v>88.68421052631578</v>
      </c>
      <c r="H18" s="227">
        <v>234</v>
      </c>
      <c r="I18" s="227">
        <v>134</v>
      </c>
      <c r="J18" s="228">
        <v>57.26495726495726</v>
      </c>
      <c r="K18" s="227">
        <v>26</v>
      </c>
      <c r="L18" s="230">
        <v>33</v>
      </c>
      <c r="M18" s="228">
        <v>126.92307692307692</v>
      </c>
      <c r="N18" s="227">
        <v>113</v>
      </c>
      <c r="O18" s="227">
        <v>14</v>
      </c>
      <c r="P18" s="228">
        <v>12.389380530973451</v>
      </c>
      <c r="Q18" s="230">
        <v>337</v>
      </c>
      <c r="R18" s="227">
        <v>319</v>
      </c>
      <c r="S18" s="228">
        <v>94.65875370919882</v>
      </c>
      <c r="T18" s="227">
        <v>196</v>
      </c>
      <c r="U18" s="227">
        <v>104</v>
      </c>
      <c r="V18" s="228">
        <v>53.061224489795919</v>
      </c>
      <c r="W18" s="239">
        <v>140</v>
      </c>
      <c r="X18" s="227">
        <v>96</v>
      </c>
      <c r="Y18" s="228">
        <v>68.571428571428569</v>
      </c>
      <c r="Z18" s="227">
        <v>101</v>
      </c>
      <c r="AA18" s="230">
        <v>82</v>
      </c>
      <c r="AB18" s="229">
        <v>81.188118811881196</v>
      </c>
      <c r="AC18" s="57"/>
    </row>
    <row r="19" spans="1:29" ht="16.5" customHeight="1">
      <c r="A19" s="56" t="s">
        <v>77</v>
      </c>
      <c r="B19" s="238">
        <v>617</v>
      </c>
      <c r="C19" s="225">
        <v>566</v>
      </c>
      <c r="D19" s="226">
        <v>91.73419773095624</v>
      </c>
      <c r="E19" s="227">
        <v>408</v>
      </c>
      <c r="F19" s="227">
        <v>389</v>
      </c>
      <c r="G19" s="228">
        <v>95.343137254901961</v>
      </c>
      <c r="H19" s="227">
        <v>216</v>
      </c>
      <c r="I19" s="227">
        <v>200</v>
      </c>
      <c r="J19" s="228">
        <v>92.592592592592595</v>
      </c>
      <c r="K19" s="227">
        <v>24</v>
      </c>
      <c r="L19" s="230">
        <v>31</v>
      </c>
      <c r="M19" s="228">
        <v>129.16666666666669</v>
      </c>
      <c r="N19" s="227">
        <v>100</v>
      </c>
      <c r="O19" s="227">
        <v>23</v>
      </c>
      <c r="P19" s="228">
        <v>23</v>
      </c>
      <c r="Q19" s="230">
        <v>373</v>
      </c>
      <c r="R19" s="227">
        <v>380</v>
      </c>
      <c r="S19" s="228">
        <v>101.87667560321717</v>
      </c>
      <c r="T19" s="227">
        <v>293</v>
      </c>
      <c r="U19" s="227">
        <v>63</v>
      </c>
      <c r="V19" s="228">
        <v>21.501706484641637</v>
      </c>
      <c r="W19" s="239">
        <v>161</v>
      </c>
      <c r="X19" s="227">
        <v>63</v>
      </c>
      <c r="Y19" s="228">
        <v>39.130434782608695</v>
      </c>
      <c r="Z19" s="227">
        <v>109</v>
      </c>
      <c r="AA19" s="230">
        <v>56</v>
      </c>
      <c r="AB19" s="229">
        <v>51.37614678899083</v>
      </c>
      <c r="AC19" s="57"/>
    </row>
    <row r="20" spans="1:29" ht="16.5" customHeight="1">
      <c r="A20" s="56" t="s">
        <v>78</v>
      </c>
      <c r="B20" s="238">
        <v>1210</v>
      </c>
      <c r="C20" s="225">
        <v>1092</v>
      </c>
      <c r="D20" s="226">
        <v>90.24793388429751</v>
      </c>
      <c r="E20" s="227">
        <v>909</v>
      </c>
      <c r="F20" s="227">
        <v>907</v>
      </c>
      <c r="G20" s="228">
        <v>99.77997799779979</v>
      </c>
      <c r="H20" s="227">
        <v>369</v>
      </c>
      <c r="I20" s="227">
        <v>197</v>
      </c>
      <c r="J20" s="228">
        <v>53.387533875338754</v>
      </c>
      <c r="K20" s="227">
        <v>37</v>
      </c>
      <c r="L20" s="230">
        <v>45</v>
      </c>
      <c r="M20" s="228">
        <v>121.62162162162163</v>
      </c>
      <c r="N20" s="227">
        <v>80</v>
      </c>
      <c r="O20" s="227">
        <v>2</v>
      </c>
      <c r="P20" s="228">
        <v>2.5</v>
      </c>
      <c r="Q20" s="230">
        <v>866</v>
      </c>
      <c r="R20" s="227">
        <v>837</v>
      </c>
      <c r="S20" s="228">
        <v>96.651270207852193</v>
      </c>
      <c r="T20" s="227">
        <v>482</v>
      </c>
      <c r="U20" s="227">
        <v>260</v>
      </c>
      <c r="V20" s="228">
        <v>53.941908713692946</v>
      </c>
      <c r="W20" s="239">
        <v>295</v>
      </c>
      <c r="X20" s="227">
        <v>252</v>
      </c>
      <c r="Y20" s="228">
        <v>85.423728813559322</v>
      </c>
      <c r="Z20" s="227">
        <v>322</v>
      </c>
      <c r="AA20" s="230">
        <v>234</v>
      </c>
      <c r="AB20" s="229">
        <v>72.67080745341616</v>
      </c>
      <c r="AC20" s="57"/>
    </row>
    <row r="21" spans="1:29" ht="16.5" customHeight="1">
      <c r="A21" s="56" t="s">
        <v>79</v>
      </c>
      <c r="B21" s="238">
        <v>478</v>
      </c>
      <c r="C21" s="225">
        <v>434</v>
      </c>
      <c r="D21" s="226">
        <v>90.794979079497907</v>
      </c>
      <c r="E21" s="227">
        <v>415</v>
      </c>
      <c r="F21" s="227">
        <v>381</v>
      </c>
      <c r="G21" s="228">
        <v>91.807228915662648</v>
      </c>
      <c r="H21" s="227">
        <v>87</v>
      </c>
      <c r="I21" s="227">
        <v>95</v>
      </c>
      <c r="J21" s="228">
        <v>109.19540229885058</v>
      </c>
      <c r="K21" s="227">
        <v>19</v>
      </c>
      <c r="L21" s="230">
        <v>32</v>
      </c>
      <c r="M21" s="228">
        <v>168.42105263157893</v>
      </c>
      <c r="N21" s="227">
        <v>75</v>
      </c>
      <c r="O21" s="227">
        <v>2</v>
      </c>
      <c r="P21" s="228">
        <v>2.666666666666667</v>
      </c>
      <c r="Q21" s="230">
        <v>405</v>
      </c>
      <c r="R21" s="227">
        <v>367</v>
      </c>
      <c r="S21" s="228">
        <v>90.617283950617292</v>
      </c>
      <c r="T21" s="227">
        <v>207</v>
      </c>
      <c r="U21" s="227">
        <v>120</v>
      </c>
      <c r="V21" s="228">
        <v>57.971014492753625</v>
      </c>
      <c r="W21" s="239">
        <v>149</v>
      </c>
      <c r="X21" s="227">
        <v>120</v>
      </c>
      <c r="Y21" s="228">
        <v>80.536912751677846</v>
      </c>
      <c r="Z21" s="227">
        <v>144</v>
      </c>
      <c r="AA21" s="230">
        <v>104</v>
      </c>
      <c r="AB21" s="229">
        <v>72.222222222222214</v>
      </c>
      <c r="AC21" s="57"/>
    </row>
    <row r="22" spans="1:29" ht="16.5" customHeight="1">
      <c r="A22" s="56" t="s">
        <v>80</v>
      </c>
      <c r="B22" s="238">
        <v>934</v>
      </c>
      <c r="C22" s="225">
        <v>780</v>
      </c>
      <c r="D22" s="226">
        <v>83.511777301927197</v>
      </c>
      <c r="E22" s="227">
        <v>643</v>
      </c>
      <c r="F22" s="227">
        <v>538</v>
      </c>
      <c r="G22" s="228">
        <v>83.670295489891132</v>
      </c>
      <c r="H22" s="227">
        <v>160</v>
      </c>
      <c r="I22" s="227">
        <v>141</v>
      </c>
      <c r="J22" s="228">
        <v>88.125</v>
      </c>
      <c r="K22" s="227">
        <v>15</v>
      </c>
      <c r="L22" s="230">
        <v>31</v>
      </c>
      <c r="M22" s="228">
        <v>206.66666666666669</v>
      </c>
      <c r="N22" s="227">
        <v>81</v>
      </c>
      <c r="O22" s="227">
        <v>3</v>
      </c>
      <c r="P22" s="228">
        <v>3.7037037037037033</v>
      </c>
      <c r="Q22" s="230">
        <v>592</v>
      </c>
      <c r="R22" s="227">
        <v>511</v>
      </c>
      <c r="S22" s="228">
        <v>86.317567567567565</v>
      </c>
      <c r="T22" s="227">
        <v>510</v>
      </c>
      <c r="U22" s="227">
        <v>108</v>
      </c>
      <c r="V22" s="228">
        <v>21.176470588235293</v>
      </c>
      <c r="W22" s="239">
        <v>169</v>
      </c>
      <c r="X22" s="227">
        <v>106</v>
      </c>
      <c r="Y22" s="228">
        <v>62.721893491124256</v>
      </c>
      <c r="Z22" s="227">
        <v>258</v>
      </c>
      <c r="AA22" s="230">
        <v>93</v>
      </c>
      <c r="AB22" s="229">
        <v>36.046511627906973</v>
      </c>
      <c r="AC22" s="57"/>
    </row>
    <row r="23" spans="1:29" ht="16.5" customHeight="1">
      <c r="A23" s="56" t="s">
        <v>81</v>
      </c>
      <c r="B23" s="238">
        <v>510</v>
      </c>
      <c r="C23" s="225">
        <v>441</v>
      </c>
      <c r="D23" s="226">
        <v>86.470588235294116</v>
      </c>
      <c r="E23" s="227">
        <v>481</v>
      </c>
      <c r="F23" s="227">
        <v>413</v>
      </c>
      <c r="G23" s="228">
        <v>85.862785862785856</v>
      </c>
      <c r="H23" s="227">
        <v>115</v>
      </c>
      <c r="I23" s="227">
        <v>106</v>
      </c>
      <c r="J23" s="228">
        <v>92.173913043478265</v>
      </c>
      <c r="K23" s="227">
        <v>45</v>
      </c>
      <c r="L23" s="230">
        <v>42</v>
      </c>
      <c r="M23" s="228">
        <v>93.333333333333329</v>
      </c>
      <c r="N23" s="227">
        <v>77</v>
      </c>
      <c r="O23" s="227">
        <v>5</v>
      </c>
      <c r="P23" s="228">
        <v>6.4935064935064926</v>
      </c>
      <c r="Q23" s="230">
        <v>473</v>
      </c>
      <c r="R23" s="227">
        <v>386</v>
      </c>
      <c r="S23" s="228">
        <v>81.60676532769557</v>
      </c>
      <c r="T23" s="227">
        <v>208</v>
      </c>
      <c r="U23" s="227">
        <v>154</v>
      </c>
      <c r="V23" s="228">
        <v>74.038461538461547</v>
      </c>
      <c r="W23" s="239">
        <v>215</v>
      </c>
      <c r="X23" s="227">
        <v>152</v>
      </c>
      <c r="Y23" s="228">
        <v>70.697674418604649</v>
      </c>
      <c r="Z23" s="227">
        <v>174</v>
      </c>
      <c r="AA23" s="230">
        <v>139</v>
      </c>
      <c r="AB23" s="229">
        <v>79.885057471264361</v>
      </c>
      <c r="AC23" s="57"/>
    </row>
    <row r="24" spans="1:29" ht="16.5" customHeight="1">
      <c r="A24" s="56" t="s">
        <v>82</v>
      </c>
      <c r="B24" s="238">
        <v>402</v>
      </c>
      <c r="C24" s="225">
        <v>333</v>
      </c>
      <c r="D24" s="226">
        <v>82.835820895522389</v>
      </c>
      <c r="E24" s="227">
        <v>315</v>
      </c>
      <c r="F24" s="227">
        <v>299</v>
      </c>
      <c r="G24" s="228">
        <v>94.92063492063491</v>
      </c>
      <c r="H24" s="227">
        <v>137</v>
      </c>
      <c r="I24" s="227">
        <v>97</v>
      </c>
      <c r="J24" s="228">
        <v>70.802919708029194</v>
      </c>
      <c r="K24" s="227">
        <v>21</v>
      </c>
      <c r="L24" s="230">
        <v>27</v>
      </c>
      <c r="M24" s="228">
        <v>128.57142857142858</v>
      </c>
      <c r="N24" s="227">
        <v>96</v>
      </c>
      <c r="O24" s="227">
        <v>3</v>
      </c>
      <c r="P24" s="228">
        <v>3.125</v>
      </c>
      <c r="Q24" s="230">
        <v>287</v>
      </c>
      <c r="R24" s="227">
        <v>264</v>
      </c>
      <c r="S24" s="228">
        <v>91.986062717770039</v>
      </c>
      <c r="T24" s="227">
        <v>146</v>
      </c>
      <c r="U24" s="227">
        <v>73</v>
      </c>
      <c r="V24" s="228">
        <v>50</v>
      </c>
      <c r="W24" s="239">
        <v>119</v>
      </c>
      <c r="X24" s="227">
        <v>71</v>
      </c>
      <c r="Y24" s="228">
        <v>59.663865546218489</v>
      </c>
      <c r="Z24" s="227">
        <v>104</v>
      </c>
      <c r="AA24" s="230">
        <v>63</v>
      </c>
      <c r="AB24" s="229">
        <v>60.576923076923073</v>
      </c>
      <c r="AC24" s="57"/>
    </row>
    <row r="25" spans="1:29" ht="16.5" customHeight="1">
      <c r="A25" s="56" t="s">
        <v>83</v>
      </c>
      <c r="B25" s="238">
        <v>588</v>
      </c>
      <c r="C25" s="225">
        <v>516</v>
      </c>
      <c r="D25" s="226">
        <v>87.755102040816325</v>
      </c>
      <c r="E25" s="227">
        <v>499</v>
      </c>
      <c r="F25" s="227">
        <v>453</v>
      </c>
      <c r="G25" s="228">
        <v>90.781563126252507</v>
      </c>
      <c r="H25" s="227">
        <v>170</v>
      </c>
      <c r="I25" s="227">
        <v>148</v>
      </c>
      <c r="J25" s="228">
        <v>87.058823529411768</v>
      </c>
      <c r="K25" s="227">
        <v>23</v>
      </c>
      <c r="L25" s="230">
        <v>20</v>
      </c>
      <c r="M25" s="228">
        <v>86.956521739130437</v>
      </c>
      <c r="N25" s="227">
        <v>101</v>
      </c>
      <c r="O25" s="227">
        <v>16</v>
      </c>
      <c r="P25" s="228">
        <v>15.841584158415841</v>
      </c>
      <c r="Q25" s="230">
        <v>485</v>
      </c>
      <c r="R25" s="227">
        <v>436</v>
      </c>
      <c r="S25" s="228">
        <v>89.896907216494853</v>
      </c>
      <c r="T25" s="227">
        <v>217</v>
      </c>
      <c r="U25" s="227">
        <v>126</v>
      </c>
      <c r="V25" s="228">
        <v>58.064516129032263</v>
      </c>
      <c r="W25" s="239">
        <v>195</v>
      </c>
      <c r="X25" s="227">
        <v>124</v>
      </c>
      <c r="Y25" s="228">
        <v>63.589743589743584</v>
      </c>
      <c r="Z25" s="227">
        <v>168</v>
      </c>
      <c r="AA25" s="230">
        <v>114</v>
      </c>
      <c r="AB25" s="229">
        <v>67.857142857142861</v>
      </c>
      <c r="AC25" s="57"/>
    </row>
    <row r="26" spans="1:29" ht="16.5" customHeight="1">
      <c r="A26" s="56" t="s">
        <v>84</v>
      </c>
      <c r="B26" s="238">
        <v>766</v>
      </c>
      <c r="C26" s="225">
        <v>734</v>
      </c>
      <c r="D26" s="226">
        <v>95.822454308093995</v>
      </c>
      <c r="E26" s="227">
        <v>450</v>
      </c>
      <c r="F26" s="227">
        <v>467</v>
      </c>
      <c r="G26" s="228">
        <v>103.77777777777777</v>
      </c>
      <c r="H26" s="227">
        <v>192</v>
      </c>
      <c r="I26" s="227">
        <v>192</v>
      </c>
      <c r="J26" s="228">
        <v>100</v>
      </c>
      <c r="K26" s="227">
        <v>35</v>
      </c>
      <c r="L26" s="230">
        <v>36</v>
      </c>
      <c r="M26" s="228">
        <v>102.85714285714285</v>
      </c>
      <c r="N26" s="227">
        <v>116</v>
      </c>
      <c r="O26" s="227">
        <v>48</v>
      </c>
      <c r="P26" s="228">
        <v>41.379310344827587</v>
      </c>
      <c r="Q26" s="230">
        <v>393</v>
      </c>
      <c r="R26" s="227">
        <v>395</v>
      </c>
      <c r="S26" s="228">
        <v>100.5089058524173</v>
      </c>
      <c r="T26" s="227">
        <v>446</v>
      </c>
      <c r="U26" s="227">
        <v>124</v>
      </c>
      <c r="V26" s="228">
        <v>27.802690582959645</v>
      </c>
      <c r="W26" s="239">
        <v>171</v>
      </c>
      <c r="X26" s="227">
        <v>124</v>
      </c>
      <c r="Y26" s="228">
        <v>72.514619883040936</v>
      </c>
      <c r="Z26" s="227">
        <v>168</v>
      </c>
      <c r="AA26" s="230">
        <v>122</v>
      </c>
      <c r="AB26" s="229">
        <v>72.61904761904762</v>
      </c>
      <c r="AC26" s="57"/>
    </row>
    <row r="27" spans="1:29" ht="16.5" customHeight="1">
      <c r="A27" s="56" t="s">
        <v>85</v>
      </c>
      <c r="B27" s="238">
        <v>665</v>
      </c>
      <c r="C27" s="225">
        <v>591</v>
      </c>
      <c r="D27" s="226">
        <v>88.872180451127818</v>
      </c>
      <c r="E27" s="227">
        <v>506</v>
      </c>
      <c r="F27" s="227">
        <v>410</v>
      </c>
      <c r="G27" s="228">
        <v>81.027667984189719</v>
      </c>
      <c r="H27" s="227">
        <v>134</v>
      </c>
      <c r="I27" s="227">
        <v>119</v>
      </c>
      <c r="J27" s="228">
        <v>88.805970149253739</v>
      </c>
      <c r="K27" s="227">
        <v>52</v>
      </c>
      <c r="L27" s="230">
        <v>44</v>
      </c>
      <c r="M27" s="228">
        <v>84.615384615384613</v>
      </c>
      <c r="N27" s="227">
        <v>110</v>
      </c>
      <c r="O27" s="227">
        <v>5</v>
      </c>
      <c r="P27" s="228">
        <v>4.5454545454545459</v>
      </c>
      <c r="Q27" s="230">
        <v>461</v>
      </c>
      <c r="R27" s="227">
        <v>378</v>
      </c>
      <c r="S27" s="228">
        <v>81.995661605206067</v>
      </c>
      <c r="T27" s="227">
        <v>317</v>
      </c>
      <c r="U27" s="227">
        <v>109</v>
      </c>
      <c r="V27" s="228">
        <v>34.384858044164041</v>
      </c>
      <c r="W27" s="239">
        <v>200</v>
      </c>
      <c r="X27" s="227">
        <v>105</v>
      </c>
      <c r="Y27" s="228">
        <v>52.5</v>
      </c>
      <c r="Z27" s="227">
        <v>155</v>
      </c>
      <c r="AA27" s="230">
        <v>95</v>
      </c>
      <c r="AB27" s="229">
        <v>61.29032258064516</v>
      </c>
      <c r="AC27" s="57"/>
    </row>
    <row r="28" spans="1:29" ht="16.5" customHeight="1">
      <c r="A28" s="56" t="s">
        <v>86</v>
      </c>
      <c r="B28" s="238">
        <v>823</v>
      </c>
      <c r="C28" s="225">
        <v>778</v>
      </c>
      <c r="D28" s="226">
        <v>94.532199270959907</v>
      </c>
      <c r="E28" s="227">
        <v>527</v>
      </c>
      <c r="F28" s="227">
        <v>484</v>
      </c>
      <c r="G28" s="228">
        <v>91.840607210626189</v>
      </c>
      <c r="H28" s="227">
        <v>287</v>
      </c>
      <c r="I28" s="227">
        <v>225</v>
      </c>
      <c r="J28" s="228">
        <v>78.397212543554005</v>
      </c>
      <c r="K28" s="227">
        <v>63</v>
      </c>
      <c r="L28" s="230">
        <v>39</v>
      </c>
      <c r="M28" s="228">
        <v>61.904761904761905</v>
      </c>
      <c r="N28" s="227">
        <v>91</v>
      </c>
      <c r="O28" s="227">
        <v>30</v>
      </c>
      <c r="P28" s="228">
        <v>32.967032967032964</v>
      </c>
      <c r="Q28" s="230">
        <v>506</v>
      </c>
      <c r="R28" s="227">
        <v>463</v>
      </c>
      <c r="S28" s="228">
        <v>91.501976284584984</v>
      </c>
      <c r="T28" s="227">
        <v>427</v>
      </c>
      <c r="U28" s="227">
        <v>116</v>
      </c>
      <c r="V28" s="228">
        <v>27.166276346604217</v>
      </c>
      <c r="W28" s="239">
        <v>204</v>
      </c>
      <c r="X28" s="227">
        <v>113</v>
      </c>
      <c r="Y28" s="228">
        <v>55.392156862745104</v>
      </c>
      <c r="Z28" s="227">
        <v>123</v>
      </c>
      <c r="AA28" s="230">
        <v>107</v>
      </c>
      <c r="AB28" s="229">
        <v>86.99186991869918</v>
      </c>
      <c r="AC28" s="57"/>
    </row>
    <row r="29" spans="1:29" ht="16.5" customHeight="1">
      <c r="A29" s="56" t="s">
        <v>87</v>
      </c>
      <c r="B29" s="238">
        <v>564</v>
      </c>
      <c r="C29" s="225">
        <v>475</v>
      </c>
      <c r="D29" s="226">
        <v>84.219858156028366</v>
      </c>
      <c r="E29" s="227">
        <v>486</v>
      </c>
      <c r="F29" s="227">
        <v>399</v>
      </c>
      <c r="G29" s="228">
        <v>82.098765432098759</v>
      </c>
      <c r="H29" s="227">
        <v>143</v>
      </c>
      <c r="I29" s="227">
        <v>116</v>
      </c>
      <c r="J29" s="228">
        <v>81.11888111888112</v>
      </c>
      <c r="K29" s="227">
        <v>27</v>
      </c>
      <c r="L29" s="230">
        <v>15</v>
      </c>
      <c r="M29" s="228">
        <v>55.555555555555557</v>
      </c>
      <c r="N29" s="227">
        <v>102</v>
      </c>
      <c r="O29" s="227">
        <v>4</v>
      </c>
      <c r="P29" s="228">
        <v>3.9215686274509802</v>
      </c>
      <c r="Q29" s="230">
        <v>470</v>
      </c>
      <c r="R29" s="227">
        <v>387</v>
      </c>
      <c r="S29" s="228">
        <v>82.340425531914889</v>
      </c>
      <c r="T29" s="227">
        <v>228</v>
      </c>
      <c r="U29" s="227">
        <v>95</v>
      </c>
      <c r="V29" s="228">
        <v>41.666666666666671</v>
      </c>
      <c r="W29" s="239">
        <v>173</v>
      </c>
      <c r="X29" s="227">
        <v>95</v>
      </c>
      <c r="Y29" s="228">
        <v>54.913294797687861</v>
      </c>
      <c r="Z29" s="227">
        <v>157</v>
      </c>
      <c r="AA29" s="230">
        <v>93</v>
      </c>
      <c r="AB29" s="229">
        <v>59.235668789808912</v>
      </c>
      <c r="AC29" s="57"/>
    </row>
    <row r="30" spans="1:29" ht="16.5" customHeight="1">
      <c r="A30" s="56" t="s">
        <v>88</v>
      </c>
      <c r="B30" s="238">
        <v>1096</v>
      </c>
      <c r="C30" s="225">
        <v>971</v>
      </c>
      <c r="D30" s="226">
        <v>88.594890510948915</v>
      </c>
      <c r="E30" s="227">
        <v>795</v>
      </c>
      <c r="F30" s="227">
        <v>684</v>
      </c>
      <c r="G30" s="228">
        <v>86.037735849056602</v>
      </c>
      <c r="H30" s="227">
        <v>206</v>
      </c>
      <c r="I30" s="227">
        <v>195</v>
      </c>
      <c r="J30" s="228">
        <v>94.660194174757279</v>
      </c>
      <c r="K30" s="227">
        <v>19</v>
      </c>
      <c r="L30" s="230">
        <v>38</v>
      </c>
      <c r="M30" s="228">
        <v>200</v>
      </c>
      <c r="N30" s="227">
        <v>81</v>
      </c>
      <c r="O30" s="227">
        <v>23</v>
      </c>
      <c r="P30" s="228">
        <v>28.39506172839506</v>
      </c>
      <c r="Q30" s="230">
        <v>719</v>
      </c>
      <c r="R30" s="227">
        <v>563</v>
      </c>
      <c r="S30" s="228">
        <v>78.303198887343527</v>
      </c>
      <c r="T30" s="227">
        <v>506</v>
      </c>
      <c r="U30" s="227">
        <v>147</v>
      </c>
      <c r="V30" s="228">
        <v>29.051383399209485</v>
      </c>
      <c r="W30" s="239">
        <v>268</v>
      </c>
      <c r="X30" s="227">
        <v>143</v>
      </c>
      <c r="Y30" s="228">
        <v>53.358208955223887</v>
      </c>
      <c r="Z30" s="227">
        <v>251</v>
      </c>
      <c r="AA30" s="230">
        <v>132</v>
      </c>
      <c r="AB30" s="229">
        <v>52.589641434262944</v>
      </c>
      <c r="AC30" s="57"/>
    </row>
    <row r="31" spans="1:29" s="61" customFormat="1" ht="16.5" customHeight="1">
      <c r="A31" s="59" t="s">
        <v>89</v>
      </c>
      <c r="B31" s="238">
        <v>938</v>
      </c>
      <c r="C31" s="225">
        <v>812</v>
      </c>
      <c r="D31" s="226">
        <v>86.567164179104466</v>
      </c>
      <c r="E31" s="227">
        <v>550</v>
      </c>
      <c r="F31" s="227">
        <v>507</v>
      </c>
      <c r="G31" s="228">
        <v>92.181818181818187</v>
      </c>
      <c r="H31" s="227">
        <v>294</v>
      </c>
      <c r="I31" s="227">
        <v>228</v>
      </c>
      <c r="J31" s="228">
        <v>77.551020408163268</v>
      </c>
      <c r="K31" s="227">
        <v>25</v>
      </c>
      <c r="L31" s="230">
        <v>28</v>
      </c>
      <c r="M31" s="228">
        <v>112.00000000000001</v>
      </c>
      <c r="N31" s="227">
        <v>78</v>
      </c>
      <c r="O31" s="227">
        <v>2</v>
      </c>
      <c r="P31" s="228">
        <v>2.5641025641025639</v>
      </c>
      <c r="Q31" s="230">
        <v>529</v>
      </c>
      <c r="R31" s="227">
        <v>437</v>
      </c>
      <c r="S31" s="228">
        <v>82.608695652173907</v>
      </c>
      <c r="T31" s="227">
        <v>478</v>
      </c>
      <c r="U31" s="227">
        <v>121</v>
      </c>
      <c r="V31" s="228">
        <v>25.313807531380757</v>
      </c>
      <c r="W31" s="240">
        <v>208</v>
      </c>
      <c r="X31" s="227">
        <v>120</v>
      </c>
      <c r="Y31" s="228">
        <v>57.692307692307686</v>
      </c>
      <c r="Z31" s="227">
        <v>177</v>
      </c>
      <c r="AA31" s="230">
        <v>111</v>
      </c>
      <c r="AB31" s="229">
        <v>62.711864406779661</v>
      </c>
      <c r="AC31" s="60"/>
    </row>
    <row r="32" spans="1:29" ht="16.5" customHeight="1">
      <c r="A32" s="56" t="s">
        <v>90</v>
      </c>
      <c r="B32" s="238">
        <v>559</v>
      </c>
      <c r="C32" s="225">
        <v>425</v>
      </c>
      <c r="D32" s="226">
        <v>76.028622540250439</v>
      </c>
      <c r="E32" s="227">
        <v>466</v>
      </c>
      <c r="F32" s="227">
        <v>393</v>
      </c>
      <c r="G32" s="228">
        <v>84.334763948497866</v>
      </c>
      <c r="H32" s="227">
        <v>149</v>
      </c>
      <c r="I32" s="227">
        <v>94</v>
      </c>
      <c r="J32" s="228">
        <v>63.087248322147651</v>
      </c>
      <c r="K32" s="227">
        <v>9</v>
      </c>
      <c r="L32" s="230">
        <v>28</v>
      </c>
      <c r="M32" s="228">
        <v>311.11111111111114</v>
      </c>
      <c r="N32" s="227">
        <v>83</v>
      </c>
      <c r="O32" s="227">
        <v>9</v>
      </c>
      <c r="P32" s="228">
        <v>10.843373493975903</v>
      </c>
      <c r="Q32" s="230">
        <v>459</v>
      </c>
      <c r="R32" s="227">
        <v>375</v>
      </c>
      <c r="S32" s="228">
        <v>81.699346405228752</v>
      </c>
      <c r="T32" s="227">
        <v>194</v>
      </c>
      <c r="U32" s="227">
        <v>102</v>
      </c>
      <c r="V32" s="228">
        <v>52.577319587628871</v>
      </c>
      <c r="W32" s="239">
        <v>191</v>
      </c>
      <c r="X32" s="227">
        <v>98</v>
      </c>
      <c r="Y32" s="228">
        <v>51.308900523560212</v>
      </c>
      <c r="Z32" s="227">
        <v>161</v>
      </c>
      <c r="AA32" s="230">
        <v>94</v>
      </c>
      <c r="AB32" s="229">
        <v>58.385093167701861</v>
      </c>
      <c r="AC32" s="57"/>
    </row>
    <row r="33" spans="1:29" ht="16.5" customHeight="1">
      <c r="A33" s="56" t="s">
        <v>91</v>
      </c>
      <c r="B33" s="238">
        <v>501</v>
      </c>
      <c r="C33" s="225">
        <v>463</v>
      </c>
      <c r="D33" s="226">
        <v>92.415169660678643</v>
      </c>
      <c r="E33" s="227">
        <v>309</v>
      </c>
      <c r="F33" s="227">
        <v>298</v>
      </c>
      <c r="G33" s="228">
        <v>96.440129449838182</v>
      </c>
      <c r="H33" s="227">
        <v>106</v>
      </c>
      <c r="I33" s="227">
        <v>88</v>
      </c>
      <c r="J33" s="228">
        <v>83.018867924528308</v>
      </c>
      <c r="K33" s="227">
        <v>14</v>
      </c>
      <c r="L33" s="230">
        <v>21</v>
      </c>
      <c r="M33" s="228">
        <v>150</v>
      </c>
      <c r="N33" s="227">
        <v>105</v>
      </c>
      <c r="O33" s="227">
        <v>36</v>
      </c>
      <c r="P33" s="228">
        <v>34.285714285714285</v>
      </c>
      <c r="Q33" s="230">
        <v>298</v>
      </c>
      <c r="R33" s="227">
        <v>284</v>
      </c>
      <c r="S33" s="228">
        <v>95.302013422818789</v>
      </c>
      <c r="T33" s="227">
        <v>252</v>
      </c>
      <c r="U33" s="227">
        <v>80</v>
      </c>
      <c r="V33" s="228">
        <v>31.746031746031743</v>
      </c>
      <c r="W33" s="239">
        <v>118</v>
      </c>
      <c r="X33" s="227">
        <v>80</v>
      </c>
      <c r="Y33" s="228">
        <v>67.796610169491515</v>
      </c>
      <c r="Z33" s="227">
        <v>99</v>
      </c>
      <c r="AA33" s="230">
        <v>74</v>
      </c>
      <c r="AB33" s="229">
        <v>74.747474747474755</v>
      </c>
      <c r="AC33" s="57"/>
    </row>
    <row r="34" spans="1:29" ht="18" customHeight="1">
      <c r="A34" s="59" t="s">
        <v>92</v>
      </c>
      <c r="B34" s="238">
        <v>631</v>
      </c>
      <c r="C34" s="225">
        <v>577</v>
      </c>
      <c r="D34" s="226">
        <v>91.442155309033282</v>
      </c>
      <c r="E34" s="227">
        <v>489</v>
      </c>
      <c r="F34" s="227">
        <v>470</v>
      </c>
      <c r="G34" s="228">
        <v>96.114519427402868</v>
      </c>
      <c r="H34" s="227">
        <v>167</v>
      </c>
      <c r="I34" s="227">
        <v>184</v>
      </c>
      <c r="J34" s="228">
        <v>110.17964071856288</v>
      </c>
      <c r="K34" s="227">
        <v>33</v>
      </c>
      <c r="L34" s="230">
        <v>31</v>
      </c>
      <c r="M34" s="228">
        <v>93.939393939393938</v>
      </c>
      <c r="N34" s="227">
        <v>109</v>
      </c>
      <c r="O34" s="227">
        <v>22</v>
      </c>
      <c r="P34" s="228">
        <v>20.183486238532112</v>
      </c>
      <c r="Q34" s="230">
        <v>478</v>
      </c>
      <c r="R34" s="227">
        <v>450</v>
      </c>
      <c r="S34" s="228">
        <v>94.142259414225933</v>
      </c>
      <c r="T34" s="227">
        <v>237</v>
      </c>
      <c r="U34" s="227">
        <v>131</v>
      </c>
      <c r="V34" s="228">
        <v>55.274261603375528</v>
      </c>
      <c r="W34" s="239">
        <v>187</v>
      </c>
      <c r="X34" s="227">
        <v>124</v>
      </c>
      <c r="Y34" s="228">
        <v>66.310160427807489</v>
      </c>
      <c r="Z34" s="227">
        <v>170</v>
      </c>
      <c r="AA34" s="230">
        <v>119</v>
      </c>
      <c r="AB34" s="229">
        <v>70</v>
      </c>
    </row>
    <row r="35" spans="1:29" ht="18" customHeight="1">
      <c r="A35" s="56" t="s">
        <v>93</v>
      </c>
      <c r="B35" s="238">
        <v>580</v>
      </c>
      <c r="C35" s="225">
        <v>469</v>
      </c>
      <c r="D35" s="226">
        <v>80.862068965517238</v>
      </c>
      <c r="E35" s="227">
        <v>422</v>
      </c>
      <c r="F35" s="227">
        <v>390</v>
      </c>
      <c r="G35" s="228">
        <v>92.417061611374407</v>
      </c>
      <c r="H35" s="227">
        <v>216</v>
      </c>
      <c r="I35" s="227">
        <v>172</v>
      </c>
      <c r="J35" s="228">
        <v>79.629629629629633</v>
      </c>
      <c r="K35" s="227">
        <v>27</v>
      </c>
      <c r="L35" s="230">
        <v>27</v>
      </c>
      <c r="M35" s="228">
        <v>100</v>
      </c>
      <c r="N35" s="227">
        <v>76</v>
      </c>
      <c r="O35" s="227">
        <v>0</v>
      </c>
      <c r="P35" s="228">
        <v>0</v>
      </c>
      <c r="Q35" s="230">
        <v>392</v>
      </c>
      <c r="R35" s="227">
        <v>375</v>
      </c>
      <c r="S35" s="228">
        <v>95.66326530612244</v>
      </c>
      <c r="T35" s="227">
        <v>161</v>
      </c>
      <c r="U35" s="227">
        <v>107</v>
      </c>
      <c r="V35" s="228">
        <v>66.459627329192557</v>
      </c>
      <c r="W35" s="240">
        <v>162</v>
      </c>
      <c r="X35" s="227">
        <v>107</v>
      </c>
      <c r="Y35" s="228">
        <v>66.049382716049394</v>
      </c>
      <c r="Z35" s="227">
        <v>140</v>
      </c>
      <c r="AA35" s="230">
        <v>103</v>
      </c>
      <c r="AB35" s="229">
        <v>73.571428571428584</v>
      </c>
    </row>
    <row r="36" spans="1:29" ht="18.75" customHeight="1">
      <c r="A36" s="56" t="s">
        <v>94</v>
      </c>
      <c r="B36" s="238">
        <v>968</v>
      </c>
      <c r="C36" s="225">
        <v>774</v>
      </c>
      <c r="D36" s="226">
        <v>79.958677685950406</v>
      </c>
      <c r="E36" s="227">
        <v>715</v>
      </c>
      <c r="F36" s="227">
        <v>711</v>
      </c>
      <c r="G36" s="228">
        <v>99.44055944055944</v>
      </c>
      <c r="H36" s="227">
        <v>367</v>
      </c>
      <c r="I36" s="227">
        <v>237</v>
      </c>
      <c r="J36" s="228">
        <v>64.577656675749324</v>
      </c>
      <c r="K36" s="227">
        <v>55</v>
      </c>
      <c r="L36" s="230">
        <v>63</v>
      </c>
      <c r="M36" s="228">
        <v>114.54545454545455</v>
      </c>
      <c r="N36" s="227">
        <v>101</v>
      </c>
      <c r="O36" s="227">
        <v>26</v>
      </c>
      <c r="P36" s="228">
        <v>25.742574257425744</v>
      </c>
      <c r="Q36" s="230">
        <v>680</v>
      </c>
      <c r="R36" s="227">
        <v>686</v>
      </c>
      <c r="S36" s="228">
        <v>100.88235294117646</v>
      </c>
      <c r="T36" s="227">
        <v>229</v>
      </c>
      <c r="U36" s="227">
        <v>159</v>
      </c>
      <c r="V36" s="228">
        <v>69.432314410480345</v>
      </c>
      <c r="W36" s="239">
        <v>224</v>
      </c>
      <c r="X36" s="227">
        <v>159</v>
      </c>
      <c r="Y36" s="228">
        <v>70.982142857142861</v>
      </c>
      <c r="Z36" s="227">
        <v>196</v>
      </c>
      <c r="AA36" s="230">
        <v>123</v>
      </c>
      <c r="AB36" s="229">
        <v>62.755102040816325</v>
      </c>
    </row>
    <row r="37" spans="1:29" ht="18.75" customHeight="1">
      <c r="A37" s="59" t="s">
        <v>95</v>
      </c>
      <c r="B37" s="238">
        <v>9948</v>
      </c>
      <c r="C37" s="225">
        <v>8935</v>
      </c>
      <c r="D37" s="226">
        <v>89.817048652995581</v>
      </c>
      <c r="E37" s="227">
        <v>3760</v>
      </c>
      <c r="F37" s="227">
        <v>3106</v>
      </c>
      <c r="G37" s="228">
        <v>82.606382978723403</v>
      </c>
      <c r="H37" s="227">
        <v>2729</v>
      </c>
      <c r="I37" s="227">
        <v>1172</v>
      </c>
      <c r="J37" s="228">
        <v>42.946134115060467</v>
      </c>
      <c r="K37" s="227">
        <v>64</v>
      </c>
      <c r="L37" s="230">
        <v>100</v>
      </c>
      <c r="M37" s="228">
        <v>156.25</v>
      </c>
      <c r="N37" s="227">
        <v>97</v>
      </c>
      <c r="O37" s="227">
        <v>3</v>
      </c>
      <c r="P37" s="228">
        <v>3.0927835051546393</v>
      </c>
      <c r="Q37" s="230">
        <v>3533</v>
      </c>
      <c r="R37" s="227">
        <v>2853</v>
      </c>
      <c r="S37" s="228">
        <v>80.752901217095953</v>
      </c>
      <c r="T37" s="227">
        <v>6733</v>
      </c>
      <c r="U37" s="227">
        <v>527</v>
      </c>
      <c r="V37" s="228">
        <v>7.8271201544630919</v>
      </c>
      <c r="W37" s="239">
        <v>686</v>
      </c>
      <c r="X37" s="227">
        <v>456</v>
      </c>
      <c r="Y37" s="228">
        <v>66.472303206997083</v>
      </c>
      <c r="Z37" s="227">
        <v>784</v>
      </c>
      <c r="AA37" s="230">
        <v>384</v>
      </c>
      <c r="AB37" s="229">
        <v>48.979591836734691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88" orientation="landscape" r:id="rId1"/>
  <headerFooter alignWithMargins="0"/>
  <colBreaks count="1" manualBreakCount="1">
    <brk id="13" max="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K21"/>
  <sheetViews>
    <sheetView view="pageBreakPreview" zoomScale="80" zoomScaleNormal="70" zoomScaleSheetLayoutView="80" workbookViewId="0">
      <selection activeCell="J27" sqref="J27"/>
    </sheetView>
  </sheetViews>
  <sheetFormatPr defaultColWidth="8" defaultRowHeight="12.75"/>
  <cols>
    <col min="1" max="1" width="52.5703125" style="3" customWidth="1"/>
    <col min="2" max="2" width="15.7109375" style="14" customWidth="1"/>
    <col min="3" max="3" width="13.5703125" style="14" customWidth="1"/>
    <col min="4" max="4" width="12.42578125" style="3" customWidth="1"/>
    <col min="5" max="5" width="11.5703125" style="3" customWidth="1"/>
    <col min="6" max="6" width="12.42578125" style="3" customWidth="1"/>
    <col min="7" max="7" width="12.85546875" style="3" customWidth="1"/>
    <col min="8" max="8" width="11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>
      <c r="A1" s="279" t="s">
        <v>52</v>
      </c>
      <c r="B1" s="279"/>
      <c r="C1" s="279"/>
      <c r="D1" s="279"/>
      <c r="E1" s="279"/>
      <c r="F1" s="279"/>
      <c r="G1" s="279"/>
      <c r="H1" s="279"/>
      <c r="I1" s="279"/>
    </row>
    <row r="2" spans="1:11" ht="23.25" customHeight="1">
      <c r="A2" s="279" t="s">
        <v>58</v>
      </c>
      <c r="B2" s="279"/>
      <c r="C2" s="279"/>
      <c r="D2" s="279"/>
      <c r="E2" s="279"/>
      <c r="F2" s="279"/>
      <c r="G2" s="279"/>
      <c r="H2" s="279"/>
      <c r="I2" s="279"/>
    </row>
    <row r="3" spans="1:11" ht="17.25" customHeight="1">
      <c r="A3" s="301"/>
      <c r="B3" s="301"/>
      <c r="C3" s="301"/>
      <c r="D3" s="301"/>
      <c r="E3" s="301"/>
    </row>
    <row r="4" spans="1:11" s="4" customFormat="1" ht="25.5" customHeight="1">
      <c r="A4" s="275" t="s">
        <v>0</v>
      </c>
      <c r="B4" s="354" t="s">
        <v>16</v>
      </c>
      <c r="C4" s="354"/>
      <c r="D4" s="354"/>
      <c r="E4" s="354"/>
      <c r="F4" s="354" t="s">
        <v>17</v>
      </c>
      <c r="G4" s="354"/>
      <c r="H4" s="354"/>
      <c r="I4" s="354"/>
    </row>
    <row r="5" spans="1:11" s="4" customFormat="1" ht="23.25" customHeight="1">
      <c r="A5" s="353"/>
      <c r="B5" s="280" t="s">
        <v>63</v>
      </c>
      <c r="C5" s="280" t="s">
        <v>60</v>
      </c>
      <c r="D5" s="299" t="s">
        <v>2</v>
      </c>
      <c r="E5" s="300"/>
      <c r="F5" s="280" t="s">
        <v>116</v>
      </c>
      <c r="G5" s="280" t="s">
        <v>117</v>
      </c>
      <c r="H5" s="299" t="s">
        <v>2</v>
      </c>
      <c r="I5" s="300"/>
    </row>
    <row r="6" spans="1:11" s="4" customFormat="1" ht="30">
      <c r="A6" s="276"/>
      <c r="B6" s="281"/>
      <c r="C6" s="281"/>
      <c r="D6" s="5" t="s">
        <v>3</v>
      </c>
      <c r="E6" s="6" t="s">
        <v>4</v>
      </c>
      <c r="F6" s="281"/>
      <c r="G6" s="281"/>
      <c r="H6" s="5" t="s">
        <v>3</v>
      </c>
      <c r="I6" s="6" t="s">
        <v>4</v>
      </c>
    </row>
    <row r="7" spans="1:11" s="9" customFormat="1" ht="15.75" customHeight="1">
      <c r="A7" s="7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>
      <c r="A8" s="249" t="s">
        <v>107</v>
      </c>
      <c r="B8" s="250">
        <v>50881</v>
      </c>
      <c r="C8" s="251">
        <v>50162</v>
      </c>
      <c r="D8" s="237">
        <v>98.586898842396963</v>
      </c>
      <c r="E8" s="237">
        <v>-719</v>
      </c>
      <c r="F8" s="210">
        <v>54592</v>
      </c>
      <c r="G8" s="210">
        <v>50088</v>
      </c>
      <c r="H8" s="182">
        <v>91.749706916764367</v>
      </c>
      <c r="I8" s="182">
        <v>-4504</v>
      </c>
      <c r="J8" s="19"/>
      <c r="K8" s="17"/>
    </row>
    <row r="9" spans="1:11" s="4" customFormat="1" ht="28.5" customHeight="1">
      <c r="A9" s="249" t="s">
        <v>102</v>
      </c>
      <c r="B9" s="178">
        <v>31903</v>
      </c>
      <c r="C9" s="210">
        <v>32260</v>
      </c>
      <c r="D9" s="237">
        <v>101.11901702034291</v>
      </c>
      <c r="E9" s="237">
        <v>357</v>
      </c>
      <c r="F9" s="210">
        <v>33745</v>
      </c>
      <c r="G9" s="210">
        <v>30641</v>
      </c>
      <c r="H9" s="182">
        <v>90.801600237072151</v>
      </c>
      <c r="I9" s="182">
        <v>-3104</v>
      </c>
      <c r="J9" s="17"/>
      <c r="K9" s="17"/>
    </row>
    <row r="10" spans="1:11" s="4" customFormat="1" ht="52.5" customHeight="1">
      <c r="A10" s="252" t="s">
        <v>98</v>
      </c>
      <c r="B10" s="178">
        <v>13244</v>
      </c>
      <c r="C10" s="210">
        <v>1593</v>
      </c>
      <c r="D10" s="237">
        <v>12.028088190878888</v>
      </c>
      <c r="E10" s="237">
        <v>-11651</v>
      </c>
      <c r="F10" s="210">
        <v>17460</v>
      </c>
      <c r="G10" s="210">
        <v>21096</v>
      </c>
      <c r="H10" s="182">
        <v>120.82474226804123</v>
      </c>
      <c r="I10" s="182">
        <v>3636</v>
      </c>
      <c r="J10" s="17"/>
      <c r="K10" s="17"/>
    </row>
    <row r="11" spans="1:11" s="4" customFormat="1" ht="31.5" customHeight="1">
      <c r="A11" s="249" t="s">
        <v>99</v>
      </c>
      <c r="B11" s="178">
        <v>1324</v>
      </c>
      <c r="C11" s="210">
        <v>1336</v>
      </c>
      <c r="D11" s="237">
        <v>100.90634441087613</v>
      </c>
      <c r="E11" s="237">
        <v>12</v>
      </c>
      <c r="F11" s="210">
        <v>3090</v>
      </c>
      <c r="G11" s="210">
        <v>3651</v>
      </c>
      <c r="H11" s="182">
        <v>118.15533980582525</v>
      </c>
      <c r="I11" s="182">
        <v>561</v>
      </c>
      <c r="J11" s="17"/>
      <c r="K11" s="17"/>
    </row>
    <row r="12" spans="1:11" s="4" customFormat="1" ht="45.75" customHeight="1">
      <c r="A12" s="249" t="s">
        <v>45</v>
      </c>
      <c r="B12" s="178">
        <v>1705</v>
      </c>
      <c r="C12" s="210">
        <v>805</v>
      </c>
      <c r="D12" s="237">
        <v>47.214076246334315</v>
      </c>
      <c r="E12" s="237">
        <v>-900</v>
      </c>
      <c r="F12" s="210">
        <v>2072</v>
      </c>
      <c r="G12" s="210">
        <v>1141</v>
      </c>
      <c r="H12" s="182">
        <v>55.067567567567565</v>
      </c>
      <c r="I12" s="182">
        <v>-931</v>
      </c>
      <c r="J12" s="17"/>
      <c r="K12" s="17"/>
    </row>
    <row r="13" spans="1:11" s="4" customFormat="1" ht="55.5" customHeight="1">
      <c r="A13" s="249" t="s">
        <v>101</v>
      </c>
      <c r="B13" s="178">
        <v>29970</v>
      </c>
      <c r="C13" s="210">
        <v>30309</v>
      </c>
      <c r="D13" s="237">
        <v>101.13113113113113</v>
      </c>
      <c r="E13" s="237">
        <v>339</v>
      </c>
      <c r="F13" s="210">
        <v>32042</v>
      </c>
      <c r="G13" s="210">
        <v>28697</v>
      </c>
      <c r="H13" s="182">
        <v>89.560576743024782</v>
      </c>
      <c r="I13" s="182">
        <v>-3345</v>
      </c>
      <c r="J13" s="17"/>
      <c r="K13" s="17"/>
    </row>
    <row r="14" spans="1:11" s="4" customFormat="1" ht="12.75" customHeight="1">
      <c r="A14" s="344" t="s">
        <v>15</v>
      </c>
      <c r="B14" s="345"/>
      <c r="C14" s="345"/>
      <c r="D14" s="345"/>
      <c r="E14" s="345"/>
      <c r="F14" s="345"/>
      <c r="G14" s="345"/>
      <c r="H14" s="345"/>
      <c r="I14" s="345"/>
      <c r="J14" s="17"/>
      <c r="K14" s="17"/>
    </row>
    <row r="15" spans="1:11" s="4" customFormat="1" ht="18" customHeight="1">
      <c r="A15" s="346"/>
      <c r="B15" s="347"/>
      <c r="C15" s="347"/>
      <c r="D15" s="347"/>
      <c r="E15" s="347"/>
      <c r="F15" s="347"/>
      <c r="G15" s="347"/>
      <c r="H15" s="347"/>
      <c r="I15" s="347"/>
      <c r="J15" s="17"/>
      <c r="K15" s="17"/>
    </row>
    <row r="16" spans="1:11" s="4" customFormat="1" ht="20.25" customHeight="1">
      <c r="A16" s="348" t="s">
        <v>0</v>
      </c>
      <c r="B16" s="350" t="s">
        <v>61</v>
      </c>
      <c r="C16" s="350" t="s">
        <v>62</v>
      </c>
      <c r="D16" s="351" t="s">
        <v>2</v>
      </c>
      <c r="E16" s="352"/>
      <c r="F16" s="350" t="s">
        <v>119</v>
      </c>
      <c r="G16" s="350" t="s">
        <v>118</v>
      </c>
      <c r="H16" s="351" t="s">
        <v>2</v>
      </c>
      <c r="I16" s="352"/>
      <c r="J16" s="17"/>
      <c r="K16" s="17"/>
    </row>
    <row r="17" spans="1:11" ht="35.25" customHeight="1">
      <c r="A17" s="349"/>
      <c r="B17" s="350"/>
      <c r="C17" s="350"/>
      <c r="D17" s="253" t="s">
        <v>3</v>
      </c>
      <c r="E17" s="254" t="s">
        <v>7</v>
      </c>
      <c r="F17" s="350"/>
      <c r="G17" s="350"/>
      <c r="H17" s="253" t="s">
        <v>3</v>
      </c>
      <c r="I17" s="254" t="s">
        <v>7</v>
      </c>
      <c r="J17" s="18"/>
      <c r="K17" s="18"/>
    </row>
    <row r="18" spans="1:11" ht="24" customHeight="1">
      <c r="A18" s="249" t="s">
        <v>96</v>
      </c>
      <c r="B18" s="255">
        <v>27502</v>
      </c>
      <c r="C18" s="256">
        <v>9416</v>
      </c>
      <c r="D18" s="257">
        <v>34.237509999272781</v>
      </c>
      <c r="E18" s="258">
        <v>-18086</v>
      </c>
      <c r="F18" s="259">
        <v>28670</v>
      </c>
      <c r="G18" s="259">
        <v>8101</v>
      </c>
      <c r="H18" s="260">
        <v>28.256016742239275</v>
      </c>
      <c r="I18" s="261">
        <v>-20569</v>
      </c>
      <c r="J18" s="18"/>
      <c r="K18" s="18"/>
    </row>
    <row r="19" spans="1:11" ht="25.5" customHeight="1">
      <c r="A19" s="262" t="s">
        <v>102</v>
      </c>
      <c r="B19" s="255">
        <v>11628</v>
      </c>
      <c r="C19" s="256">
        <v>9132</v>
      </c>
      <c r="D19" s="257">
        <v>78.534571723426211</v>
      </c>
      <c r="E19" s="258">
        <v>-2496</v>
      </c>
      <c r="F19" s="259">
        <v>11667</v>
      </c>
      <c r="G19" s="259">
        <v>7757</v>
      </c>
      <c r="H19" s="260">
        <v>66.486671809376872</v>
      </c>
      <c r="I19" s="261">
        <v>-3910</v>
      </c>
      <c r="J19" s="18"/>
      <c r="K19" s="18"/>
    </row>
    <row r="20" spans="1:11" ht="41.25" customHeight="1">
      <c r="A20" s="262" t="s">
        <v>103</v>
      </c>
      <c r="B20" s="255">
        <v>10614</v>
      </c>
      <c r="C20" s="256">
        <v>8507</v>
      </c>
      <c r="D20" s="257">
        <v>80.148859996231394</v>
      </c>
      <c r="E20" s="258">
        <v>-2107</v>
      </c>
      <c r="F20" s="259">
        <v>11006</v>
      </c>
      <c r="G20" s="259">
        <v>7439</v>
      </c>
      <c r="H20" s="260">
        <v>67.590405233509003</v>
      </c>
      <c r="I20" s="261">
        <v>-3567</v>
      </c>
      <c r="J20" s="18"/>
      <c r="K20" s="18"/>
    </row>
    <row r="21" spans="1:11" ht="20.25">
      <c r="C21" s="15"/>
      <c r="J21" s="18"/>
      <c r="K21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B39"/>
  <sheetViews>
    <sheetView view="pageBreakPreview" zoomScale="85" zoomScaleNormal="85" zoomScaleSheetLayoutView="85" workbookViewId="0">
      <selection activeCell="G24" sqref="G24"/>
    </sheetView>
  </sheetViews>
  <sheetFormatPr defaultRowHeight="15.75"/>
  <cols>
    <col min="1" max="1" width="19.28515625" style="63" customWidth="1"/>
    <col min="2" max="2" width="9.7109375" style="63" customWidth="1"/>
    <col min="3" max="3" width="9.42578125" style="63" customWidth="1"/>
    <col min="4" max="4" width="8.7109375" style="63" customWidth="1"/>
    <col min="5" max="5" width="9.42578125" style="58" customWidth="1"/>
    <col min="6" max="6" width="9.42578125" style="61" customWidth="1"/>
    <col min="7" max="7" width="11.140625" style="58" customWidth="1"/>
    <col min="8" max="8" width="8.85546875" style="61" customWidth="1"/>
    <col min="9" max="9" width="8.7109375" style="61" customWidth="1"/>
    <col min="10" max="10" width="8" style="58" customWidth="1"/>
    <col min="11" max="11" width="7.42578125" style="58" customWidth="1"/>
    <col min="12" max="12" width="7.42578125" style="61" customWidth="1"/>
    <col min="13" max="13" width="9.7109375" style="58" customWidth="1"/>
    <col min="14" max="14" width="8.5703125" style="58" customWidth="1"/>
    <col min="15" max="15" width="8.140625" style="61" customWidth="1"/>
    <col min="16" max="16" width="9.140625" style="58" customWidth="1"/>
    <col min="17" max="17" width="9.28515625" style="58" customWidth="1"/>
    <col min="18" max="18" width="9.28515625" style="61" customWidth="1"/>
    <col min="19" max="19" width="10.42578125" style="58" customWidth="1"/>
    <col min="20" max="21" width="9.140625" style="58" customWidth="1"/>
    <col min="22" max="22" width="8.140625" style="58" customWidth="1"/>
    <col min="23" max="23" width="9.140625" style="58" customWidth="1"/>
    <col min="24" max="24" width="9.140625" style="61" customWidth="1"/>
    <col min="25" max="25" width="8.140625" style="58" customWidth="1"/>
    <col min="26" max="26" width="9" style="58" customWidth="1"/>
    <col min="27" max="27" width="9.28515625" style="61" customWidth="1"/>
    <col min="28" max="28" width="9.85546875" style="58" customWidth="1"/>
    <col min="29" max="253" width="9.140625" style="58"/>
    <col min="254" max="254" width="19.28515625" style="58" customWidth="1"/>
    <col min="255" max="255" width="9.7109375" style="58" customWidth="1"/>
    <col min="256" max="256" width="9.42578125" style="58" customWidth="1"/>
    <col min="257" max="257" width="8.7109375" style="58" customWidth="1"/>
    <col min="258" max="259" width="9.42578125" style="58" customWidth="1"/>
    <col min="260" max="260" width="7.7109375" style="58" customWidth="1"/>
    <col min="261" max="261" width="8.85546875" style="58" customWidth="1"/>
    <col min="262" max="262" width="8.7109375" style="58" customWidth="1"/>
    <col min="263" max="263" width="7.7109375" style="58" customWidth="1"/>
    <col min="264" max="265" width="8.140625" style="58" customWidth="1"/>
    <col min="266" max="266" width="6.42578125" style="58" customWidth="1"/>
    <col min="267" max="268" width="7.42578125" style="58" customWidth="1"/>
    <col min="269" max="269" width="6.28515625" style="58" customWidth="1"/>
    <col min="270" max="270" width="7.7109375" style="58" customWidth="1"/>
    <col min="271" max="271" width="7.28515625" style="58" customWidth="1"/>
    <col min="272" max="272" width="7.5703125" style="58" customWidth="1"/>
    <col min="273" max="273" width="8.28515625" style="58" customWidth="1"/>
    <col min="274" max="274" width="8.42578125" style="58" customWidth="1"/>
    <col min="275" max="275" width="7.28515625" style="58" customWidth="1"/>
    <col min="276" max="277" width="9.140625" style="58" customWidth="1"/>
    <col min="278" max="278" width="8" style="58" customWidth="1"/>
    <col min="279" max="280" width="9.140625" style="58" customWidth="1"/>
    <col min="281" max="281" width="8" style="58" customWidth="1"/>
    <col min="282" max="282" width="9" style="58" customWidth="1"/>
    <col min="283" max="283" width="9.28515625" style="58" customWidth="1"/>
    <col min="284" max="284" width="6.85546875" style="58" customWidth="1"/>
    <col min="285" max="509" width="9.140625" style="58"/>
    <col min="510" max="510" width="19.28515625" style="58" customWidth="1"/>
    <col min="511" max="511" width="9.7109375" style="58" customWidth="1"/>
    <col min="512" max="512" width="9.42578125" style="58" customWidth="1"/>
    <col min="513" max="513" width="8.7109375" style="58" customWidth="1"/>
    <col min="514" max="515" width="9.42578125" style="58" customWidth="1"/>
    <col min="516" max="516" width="7.7109375" style="58" customWidth="1"/>
    <col min="517" max="517" width="8.85546875" style="58" customWidth="1"/>
    <col min="518" max="518" width="8.7109375" style="58" customWidth="1"/>
    <col min="519" max="519" width="7.7109375" style="58" customWidth="1"/>
    <col min="520" max="521" width="8.140625" style="58" customWidth="1"/>
    <col min="522" max="522" width="6.42578125" style="58" customWidth="1"/>
    <col min="523" max="524" width="7.42578125" style="58" customWidth="1"/>
    <col min="525" max="525" width="6.28515625" style="58" customWidth="1"/>
    <col min="526" max="526" width="7.7109375" style="58" customWidth="1"/>
    <col min="527" max="527" width="7.28515625" style="58" customWidth="1"/>
    <col min="528" max="528" width="7.5703125" style="58" customWidth="1"/>
    <col min="529" max="529" width="8.28515625" style="58" customWidth="1"/>
    <col min="530" max="530" width="8.42578125" style="58" customWidth="1"/>
    <col min="531" max="531" width="7.28515625" style="58" customWidth="1"/>
    <col min="532" max="533" width="9.140625" style="58" customWidth="1"/>
    <col min="534" max="534" width="8" style="58" customWidth="1"/>
    <col min="535" max="536" width="9.140625" style="58" customWidth="1"/>
    <col min="537" max="537" width="8" style="58" customWidth="1"/>
    <col min="538" max="538" width="9" style="58" customWidth="1"/>
    <col min="539" max="539" width="9.28515625" style="58" customWidth="1"/>
    <col min="540" max="540" width="6.85546875" style="58" customWidth="1"/>
    <col min="541" max="765" width="9.140625" style="58"/>
    <col min="766" max="766" width="19.28515625" style="58" customWidth="1"/>
    <col min="767" max="767" width="9.7109375" style="58" customWidth="1"/>
    <col min="768" max="768" width="9.42578125" style="58" customWidth="1"/>
    <col min="769" max="769" width="8.7109375" style="58" customWidth="1"/>
    <col min="770" max="771" width="9.42578125" style="58" customWidth="1"/>
    <col min="772" max="772" width="7.7109375" style="58" customWidth="1"/>
    <col min="773" max="773" width="8.85546875" style="58" customWidth="1"/>
    <col min="774" max="774" width="8.7109375" style="58" customWidth="1"/>
    <col min="775" max="775" width="7.7109375" style="58" customWidth="1"/>
    <col min="776" max="777" width="8.140625" style="58" customWidth="1"/>
    <col min="778" max="778" width="6.42578125" style="58" customWidth="1"/>
    <col min="779" max="780" width="7.42578125" style="58" customWidth="1"/>
    <col min="781" max="781" width="6.28515625" style="58" customWidth="1"/>
    <col min="782" max="782" width="7.7109375" style="58" customWidth="1"/>
    <col min="783" max="783" width="7.28515625" style="58" customWidth="1"/>
    <col min="784" max="784" width="7.5703125" style="58" customWidth="1"/>
    <col min="785" max="785" width="8.28515625" style="58" customWidth="1"/>
    <col min="786" max="786" width="8.42578125" style="58" customWidth="1"/>
    <col min="787" max="787" width="7.28515625" style="58" customWidth="1"/>
    <col min="788" max="789" width="9.140625" style="58" customWidth="1"/>
    <col min="790" max="790" width="8" style="58" customWidth="1"/>
    <col min="791" max="792" width="9.140625" style="58" customWidth="1"/>
    <col min="793" max="793" width="8" style="58" customWidth="1"/>
    <col min="794" max="794" width="9" style="58" customWidth="1"/>
    <col min="795" max="795" width="9.28515625" style="58" customWidth="1"/>
    <col min="796" max="796" width="6.85546875" style="58" customWidth="1"/>
    <col min="797" max="1021" width="9.140625" style="58"/>
    <col min="1022" max="1022" width="19.28515625" style="58" customWidth="1"/>
    <col min="1023" max="1023" width="9.7109375" style="58" customWidth="1"/>
    <col min="1024" max="1024" width="9.42578125" style="58" customWidth="1"/>
    <col min="1025" max="1025" width="8.7109375" style="58" customWidth="1"/>
    <col min="1026" max="1027" width="9.42578125" style="58" customWidth="1"/>
    <col min="1028" max="1028" width="7.7109375" style="58" customWidth="1"/>
    <col min="1029" max="1029" width="8.85546875" style="58" customWidth="1"/>
    <col min="1030" max="1030" width="8.7109375" style="58" customWidth="1"/>
    <col min="1031" max="1031" width="7.7109375" style="58" customWidth="1"/>
    <col min="1032" max="1033" width="8.140625" style="58" customWidth="1"/>
    <col min="1034" max="1034" width="6.42578125" style="58" customWidth="1"/>
    <col min="1035" max="1036" width="7.42578125" style="58" customWidth="1"/>
    <col min="1037" max="1037" width="6.28515625" style="58" customWidth="1"/>
    <col min="1038" max="1038" width="7.7109375" style="58" customWidth="1"/>
    <col min="1039" max="1039" width="7.28515625" style="58" customWidth="1"/>
    <col min="1040" max="1040" width="7.5703125" style="58" customWidth="1"/>
    <col min="1041" max="1041" width="8.28515625" style="58" customWidth="1"/>
    <col min="1042" max="1042" width="8.42578125" style="58" customWidth="1"/>
    <col min="1043" max="1043" width="7.28515625" style="58" customWidth="1"/>
    <col min="1044" max="1045" width="9.140625" style="58" customWidth="1"/>
    <col min="1046" max="1046" width="8" style="58" customWidth="1"/>
    <col min="1047" max="1048" width="9.140625" style="58" customWidth="1"/>
    <col min="1049" max="1049" width="8" style="58" customWidth="1"/>
    <col min="1050" max="1050" width="9" style="58" customWidth="1"/>
    <col min="1051" max="1051" width="9.28515625" style="58" customWidth="1"/>
    <col min="1052" max="1052" width="6.85546875" style="58" customWidth="1"/>
    <col min="1053" max="1277" width="9.140625" style="58"/>
    <col min="1278" max="1278" width="19.28515625" style="58" customWidth="1"/>
    <col min="1279" max="1279" width="9.7109375" style="58" customWidth="1"/>
    <col min="1280" max="1280" width="9.42578125" style="58" customWidth="1"/>
    <col min="1281" max="1281" width="8.7109375" style="58" customWidth="1"/>
    <col min="1282" max="1283" width="9.42578125" style="58" customWidth="1"/>
    <col min="1284" max="1284" width="7.7109375" style="58" customWidth="1"/>
    <col min="1285" max="1285" width="8.85546875" style="58" customWidth="1"/>
    <col min="1286" max="1286" width="8.7109375" style="58" customWidth="1"/>
    <col min="1287" max="1287" width="7.7109375" style="58" customWidth="1"/>
    <col min="1288" max="1289" width="8.140625" style="58" customWidth="1"/>
    <col min="1290" max="1290" width="6.42578125" style="58" customWidth="1"/>
    <col min="1291" max="1292" width="7.42578125" style="58" customWidth="1"/>
    <col min="1293" max="1293" width="6.28515625" style="58" customWidth="1"/>
    <col min="1294" max="1294" width="7.7109375" style="58" customWidth="1"/>
    <col min="1295" max="1295" width="7.28515625" style="58" customWidth="1"/>
    <col min="1296" max="1296" width="7.5703125" style="58" customWidth="1"/>
    <col min="1297" max="1297" width="8.28515625" style="58" customWidth="1"/>
    <col min="1298" max="1298" width="8.42578125" style="58" customWidth="1"/>
    <col min="1299" max="1299" width="7.28515625" style="58" customWidth="1"/>
    <col min="1300" max="1301" width="9.140625" style="58" customWidth="1"/>
    <col min="1302" max="1302" width="8" style="58" customWidth="1"/>
    <col min="1303" max="1304" width="9.140625" style="58" customWidth="1"/>
    <col min="1305" max="1305" width="8" style="58" customWidth="1"/>
    <col min="1306" max="1306" width="9" style="58" customWidth="1"/>
    <col min="1307" max="1307" width="9.28515625" style="58" customWidth="1"/>
    <col min="1308" max="1308" width="6.85546875" style="58" customWidth="1"/>
    <col min="1309" max="1533" width="9.140625" style="58"/>
    <col min="1534" max="1534" width="19.28515625" style="58" customWidth="1"/>
    <col min="1535" max="1535" width="9.7109375" style="58" customWidth="1"/>
    <col min="1536" max="1536" width="9.42578125" style="58" customWidth="1"/>
    <col min="1537" max="1537" width="8.7109375" style="58" customWidth="1"/>
    <col min="1538" max="1539" width="9.42578125" style="58" customWidth="1"/>
    <col min="1540" max="1540" width="7.7109375" style="58" customWidth="1"/>
    <col min="1541" max="1541" width="8.85546875" style="58" customWidth="1"/>
    <col min="1542" max="1542" width="8.7109375" style="58" customWidth="1"/>
    <col min="1543" max="1543" width="7.7109375" style="58" customWidth="1"/>
    <col min="1544" max="1545" width="8.140625" style="58" customWidth="1"/>
    <col min="1546" max="1546" width="6.42578125" style="58" customWidth="1"/>
    <col min="1547" max="1548" width="7.42578125" style="58" customWidth="1"/>
    <col min="1549" max="1549" width="6.28515625" style="58" customWidth="1"/>
    <col min="1550" max="1550" width="7.7109375" style="58" customWidth="1"/>
    <col min="1551" max="1551" width="7.28515625" style="58" customWidth="1"/>
    <col min="1552" max="1552" width="7.5703125" style="58" customWidth="1"/>
    <col min="1553" max="1553" width="8.28515625" style="58" customWidth="1"/>
    <col min="1554" max="1554" width="8.42578125" style="58" customWidth="1"/>
    <col min="1555" max="1555" width="7.28515625" style="58" customWidth="1"/>
    <col min="1556" max="1557" width="9.140625" style="58" customWidth="1"/>
    <col min="1558" max="1558" width="8" style="58" customWidth="1"/>
    <col min="1559" max="1560" width="9.140625" style="58" customWidth="1"/>
    <col min="1561" max="1561" width="8" style="58" customWidth="1"/>
    <col min="1562" max="1562" width="9" style="58" customWidth="1"/>
    <col min="1563" max="1563" width="9.28515625" style="58" customWidth="1"/>
    <col min="1564" max="1564" width="6.85546875" style="58" customWidth="1"/>
    <col min="1565" max="1789" width="9.140625" style="58"/>
    <col min="1790" max="1790" width="19.28515625" style="58" customWidth="1"/>
    <col min="1791" max="1791" width="9.7109375" style="58" customWidth="1"/>
    <col min="1792" max="1792" width="9.42578125" style="58" customWidth="1"/>
    <col min="1793" max="1793" width="8.7109375" style="58" customWidth="1"/>
    <col min="1794" max="1795" width="9.42578125" style="58" customWidth="1"/>
    <col min="1796" max="1796" width="7.7109375" style="58" customWidth="1"/>
    <col min="1797" max="1797" width="8.85546875" style="58" customWidth="1"/>
    <col min="1798" max="1798" width="8.7109375" style="58" customWidth="1"/>
    <col min="1799" max="1799" width="7.7109375" style="58" customWidth="1"/>
    <col min="1800" max="1801" width="8.140625" style="58" customWidth="1"/>
    <col min="1802" max="1802" width="6.42578125" style="58" customWidth="1"/>
    <col min="1803" max="1804" width="7.42578125" style="58" customWidth="1"/>
    <col min="1805" max="1805" width="6.28515625" style="58" customWidth="1"/>
    <col min="1806" max="1806" width="7.7109375" style="58" customWidth="1"/>
    <col min="1807" max="1807" width="7.28515625" style="58" customWidth="1"/>
    <col min="1808" max="1808" width="7.5703125" style="58" customWidth="1"/>
    <col min="1809" max="1809" width="8.28515625" style="58" customWidth="1"/>
    <col min="1810" max="1810" width="8.42578125" style="58" customWidth="1"/>
    <col min="1811" max="1811" width="7.28515625" style="58" customWidth="1"/>
    <col min="1812" max="1813" width="9.140625" style="58" customWidth="1"/>
    <col min="1814" max="1814" width="8" style="58" customWidth="1"/>
    <col min="1815" max="1816" width="9.140625" style="58" customWidth="1"/>
    <col min="1817" max="1817" width="8" style="58" customWidth="1"/>
    <col min="1818" max="1818" width="9" style="58" customWidth="1"/>
    <col min="1819" max="1819" width="9.28515625" style="58" customWidth="1"/>
    <col min="1820" max="1820" width="6.85546875" style="58" customWidth="1"/>
    <col min="1821" max="2045" width="9.140625" style="58"/>
    <col min="2046" max="2046" width="19.28515625" style="58" customWidth="1"/>
    <col min="2047" max="2047" width="9.7109375" style="58" customWidth="1"/>
    <col min="2048" max="2048" width="9.42578125" style="58" customWidth="1"/>
    <col min="2049" max="2049" width="8.7109375" style="58" customWidth="1"/>
    <col min="2050" max="2051" width="9.42578125" style="58" customWidth="1"/>
    <col min="2052" max="2052" width="7.7109375" style="58" customWidth="1"/>
    <col min="2053" max="2053" width="8.85546875" style="58" customWidth="1"/>
    <col min="2054" max="2054" width="8.7109375" style="58" customWidth="1"/>
    <col min="2055" max="2055" width="7.7109375" style="58" customWidth="1"/>
    <col min="2056" max="2057" width="8.140625" style="58" customWidth="1"/>
    <col min="2058" max="2058" width="6.42578125" style="58" customWidth="1"/>
    <col min="2059" max="2060" width="7.42578125" style="58" customWidth="1"/>
    <col min="2061" max="2061" width="6.28515625" style="58" customWidth="1"/>
    <col min="2062" max="2062" width="7.7109375" style="58" customWidth="1"/>
    <col min="2063" max="2063" width="7.28515625" style="58" customWidth="1"/>
    <col min="2064" max="2064" width="7.5703125" style="58" customWidth="1"/>
    <col min="2065" max="2065" width="8.28515625" style="58" customWidth="1"/>
    <col min="2066" max="2066" width="8.42578125" style="58" customWidth="1"/>
    <col min="2067" max="2067" width="7.28515625" style="58" customWidth="1"/>
    <col min="2068" max="2069" width="9.140625" style="58" customWidth="1"/>
    <col min="2070" max="2070" width="8" style="58" customWidth="1"/>
    <col min="2071" max="2072" width="9.140625" style="58" customWidth="1"/>
    <col min="2073" max="2073" width="8" style="58" customWidth="1"/>
    <col min="2074" max="2074" width="9" style="58" customWidth="1"/>
    <col min="2075" max="2075" width="9.28515625" style="58" customWidth="1"/>
    <col min="2076" max="2076" width="6.85546875" style="58" customWidth="1"/>
    <col min="2077" max="2301" width="9.140625" style="58"/>
    <col min="2302" max="2302" width="19.28515625" style="58" customWidth="1"/>
    <col min="2303" max="2303" width="9.7109375" style="58" customWidth="1"/>
    <col min="2304" max="2304" width="9.42578125" style="58" customWidth="1"/>
    <col min="2305" max="2305" width="8.7109375" style="58" customWidth="1"/>
    <col min="2306" max="2307" width="9.42578125" style="58" customWidth="1"/>
    <col min="2308" max="2308" width="7.7109375" style="58" customWidth="1"/>
    <col min="2309" max="2309" width="8.85546875" style="58" customWidth="1"/>
    <col min="2310" max="2310" width="8.7109375" style="58" customWidth="1"/>
    <col min="2311" max="2311" width="7.7109375" style="58" customWidth="1"/>
    <col min="2312" max="2313" width="8.140625" style="58" customWidth="1"/>
    <col min="2314" max="2314" width="6.42578125" style="58" customWidth="1"/>
    <col min="2315" max="2316" width="7.42578125" style="58" customWidth="1"/>
    <col min="2317" max="2317" width="6.28515625" style="58" customWidth="1"/>
    <col min="2318" max="2318" width="7.7109375" style="58" customWidth="1"/>
    <col min="2319" max="2319" width="7.28515625" style="58" customWidth="1"/>
    <col min="2320" max="2320" width="7.5703125" style="58" customWidth="1"/>
    <col min="2321" max="2321" width="8.28515625" style="58" customWidth="1"/>
    <col min="2322" max="2322" width="8.42578125" style="58" customWidth="1"/>
    <col min="2323" max="2323" width="7.28515625" style="58" customWidth="1"/>
    <col min="2324" max="2325" width="9.140625" style="58" customWidth="1"/>
    <col min="2326" max="2326" width="8" style="58" customWidth="1"/>
    <col min="2327" max="2328" width="9.140625" style="58" customWidth="1"/>
    <col min="2329" max="2329" width="8" style="58" customWidth="1"/>
    <col min="2330" max="2330" width="9" style="58" customWidth="1"/>
    <col min="2331" max="2331" width="9.28515625" style="58" customWidth="1"/>
    <col min="2332" max="2332" width="6.85546875" style="58" customWidth="1"/>
    <col min="2333" max="2557" width="9.140625" style="58"/>
    <col min="2558" max="2558" width="19.28515625" style="58" customWidth="1"/>
    <col min="2559" max="2559" width="9.7109375" style="58" customWidth="1"/>
    <col min="2560" max="2560" width="9.42578125" style="58" customWidth="1"/>
    <col min="2561" max="2561" width="8.7109375" style="58" customWidth="1"/>
    <col min="2562" max="2563" width="9.42578125" style="58" customWidth="1"/>
    <col min="2564" max="2564" width="7.7109375" style="58" customWidth="1"/>
    <col min="2565" max="2565" width="8.85546875" style="58" customWidth="1"/>
    <col min="2566" max="2566" width="8.7109375" style="58" customWidth="1"/>
    <col min="2567" max="2567" width="7.7109375" style="58" customWidth="1"/>
    <col min="2568" max="2569" width="8.140625" style="58" customWidth="1"/>
    <col min="2570" max="2570" width="6.42578125" style="58" customWidth="1"/>
    <col min="2571" max="2572" width="7.42578125" style="58" customWidth="1"/>
    <col min="2573" max="2573" width="6.28515625" style="58" customWidth="1"/>
    <col min="2574" max="2574" width="7.7109375" style="58" customWidth="1"/>
    <col min="2575" max="2575" width="7.28515625" style="58" customWidth="1"/>
    <col min="2576" max="2576" width="7.5703125" style="58" customWidth="1"/>
    <col min="2577" max="2577" width="8.28515625" style="58" customWidth="1"/>
    <col min="2578" max="2578" width="8.42578125" style="58" customWidth="1"/>
    <col min="2579" max="2579" width="7.28515625" style="58" customWidth="1"/>
    <col min="2580" max="2581" width="9.140625" style="58" customWidth="1"/>
    <col min="2582" max="2582" width="8" style="58" customWidth="1"/>
    <col min="2583" max="2584" width="9.140625" style="58" customWidth="1"/>
    <col min="2585" max="2585" width="8" style="58" customWidth="1"/>
    <col min="2586" max="2586" width="9" style="58" customWidth="1"/>
    <col min="2587" max="2587" width="9.28515625" style="58" customWidth="1"/>
    <col min="2588" max="2588" width="6.85546875" style="58" customWidth="1"/>
    <col min="2589" max="2813" width="9.140625" style="58"/>
    <col min="2814" max="2814" width="19.28515625" style="58" customWidth="1"/>
    <col min="2815" max="2815" width="9.7109375" style="58" customWidth="1"/>
    <col min="2816" max="2816" width="9.42578125" style="58" customWidth="1"/>
    <col min="2817" max="2817" width="8.7109375" style="58" customWidth="1"/>
    <col min="2818" max="2819" width="9.42578125" style="58" customWidth="1"/>
    <col min="2820" max="2820" width="7.7109375" style="58" customWidth="1"/>
    <col min="2821" max="2821" width="8.85546875" style="58" customWidth="1"/>
    <col min="2822" max="2822" width="8.7109375" style="58" customWidth="1"/>
    <col min="2823" max="2823" width="7.7109375" style="58" customWidth="1"/>
    <col min="2824" max="2825" width="8.140625" style="58" customWidth="1"/>
    <col min="2826" max="2826" width="6.42578125" style="58" customWidth="1"/>
    <col min="2827" max="2828" width="7.42578125" style="58" customWidth="1"/>
    <col min="2829" max="2829" width="6.28515625" style="58" customWidth="1"/>
    <col min="2830" max="2830" width="7.7109375" style="58" customWidth="1"/>
    <col min="2831" max="2831" width="7.28515625" style="58" customWidth="1"/>
    <col min="2832" max="2832" width="7.5703125" style="58" customWidth="1"/>
    <col min="2833" max="2833" width="8.28515625" style="58" customWidth="1"/>
    <col min="2834" max="2834" width="8.42578125" style="58" customWidth="1"/>
    <col min="2835" max="2835" width="7.28515625" style="58" customWidth="1"/>
    <col min="2836" max="2837" width="9.140625" style="58" customWidth="1"/>
    <col min="2838" max="2838" width="8" style="58" customWidth="1"/>
    <col min="2839" max="2840" width="9.140625" style="58" customWidth="1"/>
    <col min="2841" max="2841" width="8" style="58" customWidth="1"/>
    <col min="2842" max="2842" width="9" style="58" customWidth="1"/>
    <col min="2843" max="2843" width="9.28515625" style="58" customWidth="1"/>
    <col min="2844" max="2844" width="6.85546875" style="58" customWidth="1"/>
    <col min="2845" max="3069" width="9.140625" style="58"/>
    <col min="3070" max="3070" width="19.28515625" style="58" customWidth="1"/>
    <col min="3071" max="3071" width="9.7109375" style="58" customWidth="1"/>
    <col min="3072" max="3072" width="9.42578125" style="58" customWidth="1"/>
    <col min="3073" max="3073" width="8.7109375" style="58" customWidth="1"/>
    <col min="3074" max="3075" width="9.42578125" style="58" customWidth="1"/>
    <col min="3076" max="3076" width="7.7109375" style="58" customWidth="1"/>
    <col min="3077" max="3077" width="8.85546875" style="58" customWidth="1"/>
    <col min="3078" max="3078" width="8.7109375" style="58" customWidth="1"/>
    <col min="3079" max="3079" width="7.7109375" style="58" customWidth="1"/>
    <col min="3080" max="3081" width="8.140625" style="58" customWidth="1"/>
    <col min="3082" max="3082" width="6.42578125" style="58" customWidth="1"/>
    <col min="3083" max="3084" width="7.42578125" style="58" customWidth="1"/>
    <col min="3085" max="3085" width="6.28515625" style="58" customWidth="1"/>
    <col min="3086" max="3086" width="7.7109375" style="58" customWidth="1"/>
    <col min="3087" max="3087" width="7.28515625" style="58" customWidth="1"/>
    <col min="3088" max="3088" width="7.5703125" style="58" customWidth="1"/>
    <col min="3089" max="3089" width="8.28515625" style="58" customWidth="1"/>
    <col min="3090" max="3090" width="8.42578125" style="58" customWidth="1"/>
    <col min="3091" max="3091" width="7.28515625" style="58" customWidth="1"/>
    <col min="3092" max="3093" width="9.140625" style="58" customWidth="1"/>
    <col min="3094" max="3094" width="8" style="58" customWidth="1"/>
    <col min="3095" max="3096" width="9.140625" style="58" customWidth="1"/>
    <col min="3097" max="3097" width="8" style="58" customWidth="1"/>
    <col min="3098" max="3098" width="9" style="58" customWidth="1"/>
    <col min="3099" max="3099" width="9.28515625" style="58" customWidth="1"/>
    <col min="3100" max="3100" width="6.85546875" style="58" customWidth="1"/>
    <col min="3101" max="3325" width="9.140625" style="58"/>
    <col min="3326" max="3326" width="19.28515625" style="58" customWidth="1"/>
    <col min="3327" max="3327" width="9.7109375" style="58" customWidth="1"/>
    <col min="3328" max="3328" width="9.42578125" style="58" customWidth="1"/>
    <col min="3329" max="3329" width="8.7109375" style="58" customWidth="1"/>
    <col min="3330" max="3331" width="9.42578125" style="58" customWidth="1"/>
    <col min="3332" max="3332" width="7.7109375" style="58" customWidth="1"/>
    <col min="3333" max="3333" width="8.85546875" style="58" customWidth="1"/>
    <col min="3334" max="3334" width="8.7109375" style="58" customWidth="1"/>
    <col min="3335" max="3335" width="7.7109375" style="58" customWidth="1"/>
    <col min="3336" max="3337" width="8.140625" style="58" customWidth="1"/>
    <col min="3338" max="3338" width="6.42578125" style="58" customWidth="1"/>
    <col min="3339" max="3340" width="7.42578125" style="58" customWidth="1"/>
    <col min="3341" max="3341" width="6.28515625" style="58" customWidth="1"/>
    <col min="3342" max="3342" width="7.7109375" style="58" customWidth="1"/>
    <col min="3343" max="3343" width="7.28515625" style="58" customWidth="1"/>
    <col min="3344" max="3344" width="7.5703125" style="58" customWidth="1"/>
    <col min="3345" max="3345" width="8.28515625" style="58" customWidth="1"/>
    <col min="3346" max="3346" width="8.42578125" style="58" customWidth="1"/>
    <col min="3347" max="3347" width="7.28515625" style="58" customWidth="1"/>
    <col min="3348" max="3349" width="9.140625" style="58" customWidth="1"/>
    <col min="3350" max="3350" width="8" style="58" customWidth="1"/>
    <col min="3351" max="3352" width="9.140625" style="58" customWidth="1"/>
    <col min="3353" max="3353" width="8" style="58" customWidth="1"/>
    <col min="3354" max="3354" width="9" style="58" customWidth="1"/>
    <col min="3355" max="3355" width="9.28515625" style="58" customWidth="1"/>
    <col min="3356" max="3356" width="6.85546875" style="58" customWidth="1"/>
    <col min="3357" max="3581" width="9.140625" style="58"/>
    <col min="3582" max="3582" width="19.28515625" style="58" customWidth="1"/>
    <col min="3583" max="3583" width="9.7109375" style="58" customWidth="1"/>
    <col min="3584" max="3584" width="9.42578125" style="58" customWidth="1"/>
    <col min="3585" max="3585" width="8.7109375" style="58" customWidth="1"/>
    <col min="3586" max="3587" width="9.42578125" style="58" customWidth="1"/>
    <col min="3588" max="3588" width="7.7109375" style="58" customWidth="1"/>
    <col min="3589" max="3589" width="8.85546875" style="58" customWidth="1"/>
    <col min="3590" max="3590" width="8.7109375" style="58" customWidth="1"/>
    <col min="3591" max="3591" width="7.7109375" style="58" customWidth="1"/>
    <col min="3592" max="3593" width="8.140625" style="58" customWidth="1"/>
    <col min="3594" max="3594" width="6.42578125" style="58" customWidth="1"/>
    <col min="3595" max="3596" width="7.42578125" style="58" customWidth="1"/>
    <col min="3597" max="3597" width="6.28515625" style="58" customWidth="1"/>
    <col min="3598" max="3598" width="7.7109375" style="58" customWidth="1"/>
    <col min="3599" max="3599" width="7.28515625" style="58" customWidth="1"/>
    <col min="3600" max="3600" width="7.5703125" style="58" customWidth="1"/>
    <col min="3601" max="3601" width="8.28515625" style="58" customWidth="1"/>
    <col min="3602" max="3602" width="8.42578125" style="58" customWidth="1"/>
    <col min="3603" max="3603" width="7.28515625" style="58" customWidth="1"/>
    <col min="3604" max="3605" width="9.140625" style="58" customWidth="1"/>
    <col min="3606" max="3606" width="8" style="58" customWidth="1"/>
    <col min="3607" max="3608" width="9.140625" style="58" customWidth="1"/>
    <col min="3609" max="3609" width="8" style="58" customWidth="1"/>
    <col min="3610" max="3610" width="9" style="58" customWidth="1"/>
    <col min="3611" max="3611" width="9.28515625" style="58" customWidth="1"/>
    <col min="3612" max="3612" width="6.85546875" style="58" customWidth="1"/>
    <col min="3613" max="3837" width="9.140625" style="58"/>
    <col min="3838" max="3838" width="19.28515625" style="58" customWidth="1"/>
    <col min="3839" max="3839" width="9.7109375" style="58" customWidth="1"/>
    <col min="3840" max="3840" width="9.42578125" style="58" customWidth="1"/>
    <col min="3841" max="3841" width="8.7109375" style="58" customWidth="1"/>
    <col min="3842" max="3843" width="9.42578125" style="58" customWidth="1"/>
    <col min="3844" max="3844" width="7.7109375" style="58" customWidth="1"/>
    <col min="3845" max="3845" width="8.85546875" style="58" customWidth="1"/>
    <col min="3846" max="3846" width="8.7109375" style="58" customWidth="1"/>
    <col min="3847" max="3847" width="7.7109375" style="58" customWidth="1"/>
    <col min="3848" max="3849" width="8.140625" style="58" customWidth="1"/>
    <col min="3850" max="3850" width="6.42578125" style="58" customWidth="1"/>
    <col min="3851" max="3852" width="7.42578125" style="58" customWidth="1"/>
    <col min="3853" max="3853" width="6.28515625" style="58" customWidth="1"/>
    <col min="3854" max="3854" width="7.7109375" style="58" customWidth="1"/>
    <col min="3855" max="3855" width="7.28515625" style="58" customWidth="1"/>
    <col min="3856" max="3856" width="7.5703125" style="58" customWidth="1"/>
    <col min="3857" max="3857" width="8.28515625" style="58" customWidth="1"/>
    <col min="3858" max="3858" width="8.42578125" style="58" customWidth="1"/>
    <col min="3859" max="3859" width="7.28515625" style="58" customWidth="1"/>
    <col min="3860" max="3861" width="9.140625" style="58" customWidth="1"/>
    <col min="3862" max="3862" width="8" style="58" customWidth="1"/>
    <col min="3863" max="3864" width="9.140625" style="58" customWidth="1"/>
    <col min="3865" max="3865" width="8" style="58" customWidth="1"/>
    <col min="3866" max="3866" width="9" style="58" customWidth="1"/>
    <col min="3867" max="3867" width="9.28515625" style="58" customWidth="1"/>
    <col min="3868" max="3868" width="6.85546875" style="58" customWidth="1"/>
    <col min="3869" max="4093" width="9.140625" style="58"/>
    <col min="4094" max="4094" width="19.28515625" style="58" customWidth="1"/>
    <col min="4095" max="4095" width="9.7109375" style="58" customWidth="1"/>
    <col min="4096" max="4096" width="9.42578125" style="58" customWidth="1"/>
    <col min="4097" max="4097" width="8.7109375" style="58" customWidth="1"/>
    <col min="4098" max="4099" width="9.42578125" style="58" customWidth="1"/>
    <col min="4100" max="4100" width="7.7109375" style="58" customWidth="1"/>
    <col min="4101" max="4101" width="8.85546875" style="58" customWidth="1"/>
    <col min="4102" max="4102" width="8.7109375" style="58" customWidth="1"/>
    <col min="4103" max="4103" width="7.7109375" style="58" customWidth="1"/>
    <col min="4104" max="4105" width="8.140625" style="58" customWidth="1"/>
    <col min="4106" max="4106" width="6.42578125" style="58" customWidth="1"/>
    <col min="4107" max="4108" width="7.42578125" style="58" customWidth="1"/>
    <col min="4109" max="4109" width="6.28515625" style="58" customWidth="1"/>
    <col min="4110" max="4110" width="7.7109375" style="58" customWidth="1"/>
    <col min="4111" max="4111" width="7.28515625" style="58" customWidth="1"/>
    <col min="4112" max="4112" width="7.5703125" style="58" customWidth="1"/>
    <col min="4113" max="4113" width="8.28515625" style="58" customWidth="1"/>
    <col min="4114" max="4114" width="8.42578125" style="58" customWidth="1"/>
    <col min="4115" max="4115" width="7.28515625" style="58" customWidth="1"/>
    <col min="4116" max="4117" width="9.140625" style="58" customWidth="1"/>
    <col min="4118" max="4118" width="8" style="58" customWidth="1"/>
    <col min="4119" max="4120" width="9.140625" style="58" customWidth="1"/>
    <col min="4121" max="4121" width="8" style="58" customWidth="1"/>
    <col min="4122" max="4122" width="9" style="58" customWidth="1"/>
    <col min="4123" max="4123" width="9.28515625" style="58" customWidth="1"/>
    <col min="4124" max="4124" width="6.85546875" style="58" customWidth="1"/>
    <col min="4125" max="4349" width="9.140625" style="58"/>
    <col min="4350" max="4350" width="19.28515625" style="58" customWidth="1"/>
    <col min="4351" max="4351" width="9.7109375" style="58" customWidth="1"/>
    <col min="4352" max="4352" width="9.42578125" style="58" customWidth="1"/>
    <col min="4353" max="4353" width="8.7109375" style="58" customWidth="1"/>
    <col min="4354" max="4355" width="9.42578125" style="58" customWidth="1"/>
    <col min="4356" max="4356" width="7.7109375" style="58" customWidth="1"/>
    <col min="4357" max="4357" width="8.85546875" style="58" customWidth="1"/>
    <col min="4358" max="4358" width="8.7109375" style="58" customWidth="1"/>
    <col min="4359" max="4359" width="7.7109375" style="58" customWidth="1"/>
    <col min="4360" max="4361" width="8.140625" style="58" customWidth="1"/>
    <col min="4362" max="4362" width="6.42578125" style="58" customWidth="1"/>
    <col min="4363" max="4364" width="7.42578125" style="58" customWidth="1"/>
    <col min="4365" max="4365" width="6.28515625" style="58" customWidth="1"/>
    <col min="4366" max="4366" width="7.7109375" style="58" customWidth="1"/>
    <col min="4367" max="4367" width="7.28515625" style="58" customWidth="1"/>
    <col min="4368" max="4368" width="7.5703125" style="58" customWidth="1"/>
    <col min="4369" max="4369" width="8.28515625" style="58" customWidth="1"/>
    <col min="4370" max="4370" width="8.42578125" style="58" customWidth="1"/>
    <col min="4371" max="4371" width="7.28515625" style="58" customWidth="1"/>
    <col min="4372" max="4373" width="9.140625" style="58" customWidth="1"/>
    <col min="4374" max="4374" width="8" style="58" customWidth="1"/>
    <col min="4375" max="4376" width="9.140625" style="58" customWidth="1"/>
    <col min="4377" max="4377" width="8" style="58" customWidth="1"/>
    <col min="4378" max="4378" width="9" style="58" customWidth="1"/>
    <col min="4379" max="4379" width="9.28515625" style="58" customWidth="1"/>
    <col min="4380" max="4380" width="6.85546875" style="58" customWidth="1"/>
    <col min="4381" max="4605" width="9.140625" style="58"/>
    <col min="4606" max="4606" width="19.28515625" style="58" customWidth="1"/>
    <col min="4607" max="4607" width="9.7109375" style="58" customWidth="1"/>
    <col min="4608" max="4608" width="9.42578125" style="58" customWidth="1"/>
    <col min="4609" max="4609" width="8.7109375" style="58" customWidth="1"/>
    <col min="4610" max="4611" width="9.42578125" style="58" customWidth="1"/>
    <col min="4612" max="4612" width="7.7109375" style="58" customWidth="1"/>
    <col min="4613" max="4613" width="8.85546875" style="58" customWidth="1"/>
    <col min="4614" max="4614" width="8.7109375" style="58" customWidth="1"/>
    <col min="4615" max="4615" width="7.7109375" style="58" customWidth="1"/>
    <col min="4616" max="4617" width="8.140625" style="58" customWidth="1"/>
    <col min="4618" max="4618" width="6.42578125" style="58" customWidth="1"/>
    <col min="4619" max="4620" width="7.42578125" style="58" customWidth="1"/>
    <col min="4621" max="4621" width="6.28515625" style="58" customWidth="1"/>
    <col min="4622" max="4622" width="7.7109375" style="58" customWidth="1"/>
    <col min="4623" max="4623" width="7.28515625" style="58" customWidth="1"/>
    <col min="4624" max="4624" width="7.5703125" style="58" customWidth="1"/>
    <col min="4625" max="4625" width="8.28515625" style="58" customWidth="1"/>
    <col min="4626" max="4626" width="8.42578125" style="58" customWidth="1"/>
    <col min="4627" max="4627" width="7.28515625" style="58" customWidth="1"/>
    <col min="4628" max="4629" width="9.140625" style="58" customWidth="1"/>
    <col min="4630" max="4630" width="8" style="58" customWidth="1"/>
    <col min="4631" max="4632" width="9.140625" style="58" customWidth="1"/>
    <col min="4633" max="4633" width="8" style="58" customWidth="1"/>
    <col min="4634" max="4634" width="9" style="58" customWidth="1"/>
    <col min="4635" max="4635" width="9.28515625" style="58" customWidth="1"/>
    <col min="4636" max="4636" width="6.85546875" style="58" customWidth="1"/>
    <col min="4637" max="4861" width="9.140625" style="58"/>
    <col min="4862" max="4862" width="19.28515625" style="58" customWidth="1"/>
    <col min="4863" max="4863" width="9.7109375" style="58" customWidth="1"/>
    <col min="4864" max="4864" width="9.42578125" style="58" customWidth="1"/>
    <col min="4865" max="4865" width="8.7109375" style="58" customWidth="1"/>
    <col min="4866" max="4867" width="9.42578125" style="58" customWidth="1"/>
    <col min="4868" max="4868" width="7.7109375" style="58" customWidth="1"/>
    <col min="4869" max="4869" width="8.85546875" style="58" customWidth="1"/>
    <col min="4870" max="4870" width="8.7109375" style="58" customWidth="1"/>
    <col min="4871" max="4871" width="7.7109375" style="58" customWidth="1"/>
    <col min="4872" max="4873" width="8.140625" style="58" customWidth="1"/>
    <col min="4874" max="4874" width="6.42578125" style="58" customWidth="1"/>
    <col min="4875" max="4876" width="7.42578125" style="58" customWidth="1"/>
    <col min="4877" max="4877" width="6.28515625" style="58" customWidth="1"/>
    <col min="4878" max="4878" width="7.7109375" style="58" customWidth="1"/>
    <col min="4879" max="4879" width="7.28515625" style="58" customWidth="1"/>
    <col min="4880" max="4880" width="7.5703125" style="58" customWidth="1"/>
    <col min="4881" max="4881" width="8.28515625" style="58" customWidth="1"/>
    <col min="4882" max="4882" width="8.42578125" style="58" customWidth="1"/>
    <col min="4883" max="4883" width="7.28515625" style="58" customWidth="1"/>
    <col min="4884" max="4885" width="9.140625" style="58" customWidth="1"/>
    <col min="4886" max="4886" width="8" style="58" customWidth="1"/>
    <col min="4887" max="4888" width="9.140625" style="58" customWidth="1"/>
    <col min="4889" max="4889" width="8" style="58" customWidth="1"/>
    <col min="4890" max="4890" width="9" style="58" customWidth="1"/>
    <col min="4891" max="4891" width="9.28515625" style="58" customWidth="1"/>
    <col min="4892" max="4892" width="6.85546875" style="58" customWidth="1"/>
    <col min="4893" max="5117" width="9.140625" style="58"/>
    <col min="5118" max="5118" width="19.28515625" style="58" customWidth="1"/>
    <col min="5119" max="5119" width="9.7109375" style="58" customWidth="1"/>
    <col min="5120" max="5120" width="9.42578125" style="58" customWidth="1"/>
    <col min="5121" max="5121" width="8.7109375" style="58" customWidth="1"/>
    <col min="5122" max="5123" width="9.42578125" style="58" customWidth="1"/>
    <col min="5124" max="5124" width="7.7109375" style="58" customWidth="1"/>
    <col min="5125" max="5125" width="8.85546875" style="58" customWidth="1"/>
    <col min="5126" max="5126" width="8.7109375" style="58" customWidth="1"/>
    <col min="5127" max="5127" width="7.7109375" style="58" customWidth="1"/>
    <col min="5128" max="5129" width="8.140625" style="58" customWidth="1"/>
    <col min="5130" max="5130" width="6.42578125" style="58" customWidth="1"/>
    <col min="5131" max="5132" width="7.42578125" style="58" customWidth="1"/>
    <col min="5133" max="5133" width="6.28515625" style="58" customWidth="1"/>
    <col min="5134" max="5134" width="7.7109375" style="58" customWidth="1"/>
    <col min="5135" max="5135" width="7.28515625" style="58" customWidth="1"/>
    <col min="5136" max="5136" width="7.5703125" style="58" customWidth="1"/>
    <col min="5137" max="5137" width="8.28515625" style="58" customWidth="1"/>
    <col min="5138" max="5138" width="8.42578125" style="58" customWidth="1"/>
    <col min="5139" max="5139" width="7.28515625" style="58" customWidth="1"/>
    <col min="5140" max="5141" width="9.140625" style="58" customWidth="1"/>
    <col min="5142" max="5142" width="8" style="58" customWidth="1"/>
    <col min="5143" max="5144" width="9.140625" style="58" customWidth="1"/>
    <col min="5145" max="5145" width="8" style="58" customWidth="1"/>
    <col min="5146" max="5146" width="9" style="58" customWidth="1"/>
    <col min="5147" max="5147" width="9.28515625" style="58" customWidth="1"/>
    <col min="5148" max="5148" width="6.85546875" style="58" customWidth="1"/>
    <col min="5149" max="5373" width="9.140625" style="58"/>
    <col min="5374" max="5374" width="19.28515625" style="58" customWidth="1"/>
    <col min="5375" max="5375" width="9.7109375" style="58" customWidth="1"/>
    <col min="5376" max="5376" width="9.42578125" style="58" customWidth="1"/>
    <col min="5377" max="5377" width="8.7109375" style="58" customWidth="1"/>
    <col min="5378" max="5379" width="9.42578125" style="58" customWidth="1"/>
    <col min="5380" max="5380" width="7.7109375" style="58" customWidth="1"/>
    <col min="5381" max="5381" width="8.85546875" style="58" customWidth="1"/>
    <col min="5382" max="5382" width="8.7109375" style="58" customWidth="1"/>
    <col min="5383" max="5383" width="7.7109375" style="58" customWidth="1"/>
    <col min="5384" max="5385" width="8.140625" style="58" customWidth="1"/>
    <col min="5386" max="5386" width="6.42578125" style="58" customWidth="1"/>
    <col min="5387" max="5388" width="7.42578125" style="58" customWidth="1"/>
    <col min="5389" max="5389" width="6.28515625" style="58" customWidth="1"/>
    <col min="5390" max="5390" width="7.7109375" style="58" customWidth="1"/>
    <col min="5391" max="5391" width="7.28515625" style="58" customWidth="1"/>
    <col min="5392" max="5392" width="7.5703125" style="58" customWidth="1"/>
    <col min="5393" max="5393" width="8.28515625" style="58" customWidth="1"/>
    <col min="5394" max="5394" width="8.42578125" style="58" customWidth="1"/>
    <col min="5395" max="5395" width="7.28515625" style="58" customWidth="1"/>
    <col min="5396" max="5397" width="9.140625" style="58" customWidth="1"/>
    <col min="5398" max="5398" width="8" style="58" customWidth="1"/>
    <col min="5399" max="5400" width="9.140625" style="58" customWidth="1"/>
    <col min="5401" max="5401" width="8" style="58" customWidth="1"/>
    <col min="5402" max="5402" width="9" style="58" customWidth="1"/>
    <col min="5403" max="5403" width="9.28515625" style="58" customWidth="1"/>
    <col min="5404" max="5404" width="6.85546875" style="58" customWidth="1"/>
    <col min="5405" max="5629" width="9.140625" style="58"/>
    <col min="5630" max="5630" width="19.28515625" style="58" customWidth="1"/>
    <col min="5631" max="5631" width="9.7109375" style="58" customWidth="1"/>
    <col min="5632" max="5632" width="9.42578125" style="58" customWidth="1"/>
    <col min="5633" max="5633" width="8.7109375" style="58" customWidth="1"/>
    <col min="5634" max="5635" width="9.42578125" style="58" customWidth="1"/>
    <col min="5636" max="5636" width="7.7109375" style="58" customWidth="1"/>
    <col min="5637" max="5637" width="8.85546875" style="58" customWidth="1"/>
    <col min="5638" max="5638" width="8.7109375" style="58" customWidth="1"/>
    <col min="5639" max="5639" width="7.7109375" style="58" customWidth="1"/>
    <col min="5640" max="5641" width="8.140625" style="58" customWidth="1"/>
    <col min="5642" max="5642" width="6.42578125" style="58" customWidth="1"/>
    <col min="5643" max="5644" width="7.42578125" style="58" customWidth="1"/>
    <col min="5645" max="5645" width="6.28515625" style="58" customWidth="1"/>
    <col min="5646" max="5646" width="7.7109375" style="58" customWidth="1"/>
    <col min="5647" max="5647" width="7.28515625" style="58" customWidth="1"/>
    <col min="5648" max="5648" width="7.5703125" style="58" customWidth="1"/>
    <col min="5649" max="5649" width="8.28515625" style="58" customWidth="1"/>
    <col min="5650" max="5650" width="8.42578125" style="58" customWidth="1"/>
    <col min="5651" max="5651" width="7.28515625" style="58" customWidth="1"/>
    <col min="5652" max="5653" width="9.140625" style="58" customWidth="1"/>
    <col min="5654" max="5654" width="8" style="58" customWidth="1"/>
    <col min="5655" max="5656" width="9.140625" style="58" customWidth="1"/>
    <col min="5657" max="5657" width="8" style="58" customWidth="1"/>
    <col min="5658" max="5658" width="9" style="58" customWidth="1"/>
    <col min="5659" max="5659" width="9.28515625" style="58" customWidth="1"/>
    <col min="5660" max="5660" width="6.85546875" style="58" customWidth="1"/>
    <col min="5661" max="5885" width="9.140625" style="58"/>
    <col min="5886" max="5886" width="19.28515625" style="58" customWidth="1"/>
    <col min="5887" max="5887" width="9.7109375" style="58" customWidth="1"/>
    <col min="5888" max="5888" width="9.42578125" style="58" customWidth="1"/>
    <col min="5889" max="5889" width="8.7109375" style="58" customWidth="1"/>
    <col min="5890" max="5891" width="9.42578125" style="58" customWidth="1"/>
    <col min="5892" max="5892" width="7.7109375" style="58" customWidth="1"/>
    <col min="5893" max="5893" width="8.85546875" style="58" customWidth="1"/>
    <col min="5894" max="5894" width="8.7109375" style="58" customWidth="1"/>
    <col min="5895" max="5895" width="7.7109375" style="58" customWidth="1"/>
    <col min="5896" max="5897" width="8.140625" style="58" customWidth="1"/>
    <col min="5898" max="5898" width="6.42578125" style="58" customWidth="1"/>
    <col min="5899" max="5900" width="7.42578125" style="58" customWidth="1"/>
    <col min="5901" max="5901" width="6.28515625" style="58" customWidth="1"/>
    <col min="5902" max="5902" width="7.7109375" style="58" customWidth="1"/>
    <col min="5903" max="5903" width="7.28515625" style="58" customWidth="1"/>
    <col min="5904" max="5904" width="7.5703125" style="58" customWidth="1"/>
    <col min="5905" max="5905" width="8.28515625" style="58" customWidth="1"/>
    <col min="5906" max="5906" width="8.42578125" style="58" customWidth="1"/>
    <col min="5907" max="5907" width="7.28515625" style="58" customWidth="1"/>
    <col min="5908" max="5909" width="9.140625" style="58" customWidth="1"/>
    <col min="5910" max="5910" width="8" style="58" customWidth="1"/>
    <col min="5911" max="5912" width="9.140625" style="58" customWidth="1"/>
    <col min="5913" max="5913" width="8" style="58" customWidth="1"/>
    <col min="5914" max="5914" width="9" style="58" customWidth="1"/>
    <col min="5915" max="5915" width="9.28515625" style="58" customWidth="1"/>
    <col min="5916" max="5916" width="6.85546875" style="58" customWidth="1"/>
    <col min="5917" max="6141" width="9.140625" style="58"/>
    <col min="6142" max="6142" width="19.28515625" style="58" customWidth="1"/>
    <col min="6143" max="6143" width="9.7109375" style="58" customWidth="1"/>
    <col min="6144" max="6144" width="9.42578125" style="58" customWidth="1"/>
    <col min="6145" max="6145" width="8.7109375" style="58" customWidth="1"/>
    <col min="6146" max="6147" width="9.42578125" style="58" customWidth="1"/>
    <col min="6148" max="6148" width="7.7109375" style="58" customWidth="1"/>
    <col min="6149" max="6149" width="8.85546875" style="58" customWidth="1"/>
    <col min="6150" max="6150" width="8.7109375" style="58" customWidth="1"/>
    <col min="6151" max="6151" width="7.7109375" style="58" customWidth="1"/>
    <col min="6152" max="6153" width="8.140625" style="58" customWidth="1"/>
    <col min="6154" max="6154" width="6.42578125" style="58" customWidth="1"/>
    <col min="6155" max="6156" width="7.42578125" style="58" customWidth="1"/>
    <col min="6157" max="6157" width="6.28515625" style="58" customWidth="1"/>
    <col min="6158" max="6158" width="7.7109375" style="58" customWidth="1"/>
    <col min="6159" max="6159" width="7.28515625" style="58" customWidth="1"/>
    <col min="6160" max="6160" width="7.5703125" style="58" customWidth="1"/>
    <col min="6161" max="6161" width="8.28515625" style="58" customWidth="1"/>
    <col min="6162" max="6162" width="8.42578125" style="58" customWidth="1"/>
    <col min="6163" max="6163" width="7.28515625" style="58" customWidth="1"/>
    <col min="6164" max="6165" width="9.140625" style="58" customWidth="1"/>
    <col min="6166" max="6166" width="8" style="58" customWidth="1"/>
    <col min="6167" max="6168" width="9.140625" style="58" customWidth="1"/>
    <col min="6169" max="6169" width="8" style="58" customWidth="1"/>
    <col min="6170" max="6170" width="9" style="58" customWidth="1"/>
    <col min="6171" max="6171" width="9.28515625" style="58" customWidth="1"/>
    <col min="6172" max="6172" width="6.85546875" style="58" customWidth="1"/>
    <col min="6173" max="6397" width="9.140625" style="58"/>
    <col min="6398" max="6398" width="19.28515625" style="58" customWidth="1"/>
    <col min="6399" max="6399" width="9.7109375" style="58" customWidth="1"/>
    <col min="6400" max="6400" width="9.42578125" style="58" customWidth="1"/>
    <col min="6401" max="6401" width="8.7109375" style="58" customWidth="1"/>
    <col min="6402" max="6403" width="9.42578125" style="58" customWidth="1"/>
    <col min="6404" max="6404" width="7.7109375" style="58" customWidth="1"/>
    <col min="6405" max="6405" width="8.85546875" style="58" customWidth="1"/>
    <col min="6406" max="6406" width="8.7109375" style="58" customWidth="1"/>
    <col min="6407" max="6407" width="7.7109375" style="58" customWidth="1"/>
    <col min="6408" max="6409" width="8.140625" style="58" customWidth="1"/>
    <col min="6410" max="6410" width="6.42578125" style="58" customWidth="1"/>
    <col min="6411" max="6412" width="7.42578125" style="58" customWidth="1"/>
    <col min="6413" max="6413" width="6.28515625" style="58" customWidth="1"/>
    <col min="6414" max="6414" width="7.7109375" style="58" customWidth="1"/>
    <col min="6415" max="6415" width="7.28515625" style="58" customWidth="1"/>
    <col min="6416" max="6416" width="7.5703125" style="58" customWidth="1"/>
    <col min="6417" max="6417" width="8.28515625" style="58" customWidth="1"/>
    <col min="6418" max="6418" width="8.42578125" style="58" customWidth="1"/>
    <col min="6419" max="6419" width="7.28515625" style="58" customWidth="1"/>
    <col min="6420" max="6421" width="9.140625" style="58" customWidth="1"/>
    <col min="6422" max="6422" width="8" style="58" customWidth="1"/>
    <col min="6423" max="6424" width="9.140625" style="58" customWidth="1"/>
    <col min="6425" max="6425" width="8" style="58" customWidth="1"/>
    <col min="6426" max="6426" width="9" style="58" customWidth="1"/>
    <col min="6427" max="6427" width="9.28515625" style="58" customWidth="1"/>
    <col min="6428" max="6428" width="6.85546875" style="58" customWidth="1"/>
    <col min="6429" max="6653" width="9.140625" style="58"/>
    <col min="6654" max="6654" width="19.28515625" style="58" customWidth="1"/>
    <col min="6655" max="6655" width="9.7109375" style="58" customWidth="1"/>
    <col min="6656" max="6656" width="9.42578125" style="58" customWidth="1"/>
    <col min="6657" max="6657" width="8.7109375" style="58" customWidth="1"/>
    <col min="6658" max="6659" width="9.42578125" style="58" customWidth="1"/>
    <col min="6660" max="6660" width="7.7109375" style="58" customWidth="1"/>
    <col min="6661" max="6661" width="8.85546875" style="58" customWidth="1"/>
    <col min="6662" max="6662" width="8.7109375" style="58" customWidth="1"/>
    <col min="6663" max="6663" width="7.7109375" style="58" customWidth="1"/>
    <col min="6664" max="6665" width="8.140625" style="58" customWidth="1"/>
    <col min="6666" max="6666" width="6.42578125" style="58" customWidth="1"/>
    <col min="6667" max="6668" width="7.42578125" style="58" customWidth="1"/>
    <col min="6669" max="6669" width="6.28515625" style="58" customWidth="1"/>
    <col min="6670" max="6670" width="7.7109375" style="58" customWidth="1"/>
    <col min="6671" max="6671" width="7.28515625" style="58" customWidth="1"/>
    <col min="6672" max="6672" width="7.5703125" style="58" customWidth="1"/>
    <col min="6673" max="6673" width="8.28515625" style="58" customWidth="1"/>
    <col min="6674" max="6674" width="8.42578125" style="58" customWidth="1"/>
    <col min="6675" max="6675" width="7.28515625" style="58" customWidth="1"/>
    <col min="6676" max="6677" width="9.140625" style="58" customWidth="1"/>
    <col min="6678" max="6678" width="8" style="58" customWidth="1"/>
    <col min="6679" max="6680" width="9.140625" style="58" customWidth="1"/>
    <col min="6681" max="6681" width="8" style="58" customWidth="1"/>
    <col min="6682" max="6682" width="9" style="58" customWidth="1"/>
    <col min="6683" max="6683" width="9.28515625" style="58" customWidth="1"/>
    <col min="6684" max="6684" width="6.85546875" style="58" customWidth="1"/>
    <col min="6685" max="6909" width="9.140625" style="58"/>
    <col min="6910" max="6910" width="19.28515625" style="58" customWidth="1"/>
    <col min="6911" max="6911" width="9.7109375" style="58" customWidth="1"/>
    <col min="6912" max="6912" width="9.42578125" style="58" customWidth="1"/>
    <col min="6913" max="6913" width="8.7109375" style="58" customWidth="1"/>
    <col min="6914" max="6915" width="9.42578125" style="58" customWidth="1"/>
    <col min="6916" max="6916" width="7.7109375" style="58" customWidth="1"/>
    <col min="6917" max="6917" width="8.85546875" style="58" customWidth="1"/>
    <col min="6918" max="6918" width="8.7109375" style="58" customWidth="1"/>
    <col min="6919" max="6919" width="7.7109375" style="58" customWidth="1"/>
    <col min="6920" max="6921" width="8.140625" style="58" customWidth="1"/>
    <col min="6922" max="6922" width="6.42578125" style="58" customWidth="1"/>
    <col min="6923" max="6924" width="7.42578125" style="58" customWidth="1"/>
    <col min="6925" max="6925" width="6.28515625" style="58" customWidth="1"/>
    <col min="6926" max="6926" width="7.7109375" style="58" customWidth="1"/>
    <col min="6927" max="6927" width="7.28515625" style="58" customWidth="1"/>
    <col min="6928" max="6928" width="7.5703125" style="58" customWidth="1"/>
    <col min="6929" max="6929" width="8.28515625" style="58" customWidth="1"/>
    <col min="6930" max="6930" width="8.42578125" style="58" customWidth="1"/>
    <col min="6931" max="6931" width="7.28515625" style="58" customWidth="1"/>
    <col min="6932" max="6933" width="9.140625" style="58" customWidth="1"/>
    <col min="6934" max="6934" width="8" style="58" customWidth="1"/>
    <col min="6935" max="6936" width="9.140625" style="58" customWidth="1"/>
    <col min="6937" max="6937" width="8" style="58" customWidth="1"/>
    <col min="6938" max="6938" width="9" style="58" customWidth="1"/>
    <col min="6939" max="6939" width="9.28515625" style="58" customWidth="1"/>
    <col min="6940" max="6940" width="6.85546875" style="58" customWidth="1"/>
    <col min="6941" max="7165" width="9.140625" style="58"/>
    <col min="7166" max="7166" width="19.28515625" style="58" customWidth="1"/>
    <col min="7167" max="7167" width="9.7109375" style="58" customWidth="1"/>
    <col min="7168" max="7168" width="9.42578125" style="58" customWidth="1"/>
    <col min="7169" max="7169" width="8.7109375" style="58" customWidth="1"/>
    <col min="7170" max="7171" width="9.42578125" style="58" customWidth="1"/>
    <col min="7172" max="7172" width="7.7109375" style="58" customWidth="1"/>
    <col min="7173" max="7173" width="8.85546875" style="58" customWidth="1"/>
    <col min="7174" max="7174" width="8.7109375" style="58" customWidth="1"/>
    <col min="7175" max="7175" width="7.7109375" style="58" customWidth="1"/>
    <col min="7176" max="7177" width="8.140625" style="58" customWidth="1"/>
    <col min="7178" max="7178" width="6.42578125" style="58" customWidth="1"/>
    <col min="7179" max="7180" width="7.42578125" style="58" customWidth="1"/>
    <col min="7181" max="7181" width="6.28515625" style="58" customWidth="1"/>
    <col min="7182" max="7182" width="7.7109375" style="58" customWidth="1"/>
    <col min="7183" max="7183" width="7.28515625" style="58" customWidth="1"/>
    <col min="7184" max="7184" width="7.5703125" style="58" customWidth="1"/>
    <col min="7185" max="7185" width="8.28515625" style="58" customWidth="1"/>
    <col min="7186" max="7186" width="8.42578125" style="58" customWidth="1"/>
    <col min="7187" max="7187" width="7.28515625" style="58" customWidth="1"/>
    <col min="7188" max="7189" width="9.140625" style="58" customWidth="1"/>
    <col min="7190" max="7190" width="8" style="58" customWidth="1"/>
    <col min="7191" max="7192" width="9.140625" style="58" customWidth="1"/>
    <col min="7193" max="7193" width="8" style="58" customWidth="1"/>
    <col min="7194" max="7194" width="9" style="58" customWidth="1"/>
    <col min="7195" max="7195" width="9.28515625" style="58" customWidth="1"/>
    <col min="7196" max="7196" width="6.85546875" style="58" customWidth="1"/>
    <col min="7197" max="7421" width="9.140625" style="58"/>
    <col min="7422" max="7422" width="19.28515625" style="58" customWidth="1"/>
    <col min="7423" max="7423" width="9.7109375" style="58" customWidth="1"/>
    <col min="7424" max="7424" width="9.42578125" style="58" customWidth="1"/>
    <col min="7425" max="7425" width="8.7109375" style="58" customWidth="1"/>
    <col min="7426" max="7427" width="9.42578125" style="58" customWidth="1"/>
    <col min="7428" max="7428" width="7.7109375" style="58" customWidth="1"/>
    <col min="7429" max="7429" width="8.85546875" style="58" customWidth="1"/>
    <col min="7430" max="7430" width="8.7109375" style="58" customWidth="1"/>
    <col min="7431" max="7431" width="7.7109375" style="58" customWidth="1"/>
    <col min="7432" max="7433" width="8.140625" style="58" customWidth="1"/>
    <col min="7434" max="7434" width="6.42578125" style="58" customWidth="1"/>
    <col min="7435" max="7436" width="7.42578125" style="58" customWidth="1"/>
    <col min="7437" max="7437" width="6.28515625" style="58" customWidth="1"/>
    <col min="7438" max="7438" width="7.7109375" style="58" customWidth="1"/>
    <col min="7439" max="7439" width="7.28515625" style="58" customWidth="1"/>
    <col min="7440" max="7440" width="7.5703125" style="58" customWidth="1"/>
    <col min="7441" max="7441" width="8.28515625" style="58" customWidth="1"/>
    <col min="7442" max="7442" width="8.42578125" style="58" customWidth="1"/>
    <col min="7443" max="7443" width="7.28515625" style="58" customWidth="1"/>
    <col min="7444" max="7445" width="9.140625" style="58" customWidth="1"/>
    <col min="7446" max="7446" width="8" style="58" customWidth="1"/>
    <col min="7447" max="7448" width="9.140625" style="58" customWidth="1"/>
    <col min="7449" max="7449" width="8" style="58" customWidth="1"/>
    <col min="7450" max="7450" width="9" style="58" customWidth="1"/>
    <col min="7451" max="7451" width="9.28515625" style="58" customWidth="1"/>
    <col min="7452" max="7452" width="6.85546875" style="58" customWidth="1"/>
    <col min="7453" max="7677" width="9.140625" style="58"/>
    <col min="7678" max="7678" width="19.28515625" style="58" customWidth="1"/>
    <col min="7679" max="7679" width="9.7109375" style="58" customWidth="1"/>
    <col min="7680" max="7680" width="9.42578125" style="58" customWidth="1"/>
    <col min="7681" max="7681" width="8.7109375" style="58" customWidth="1"/>
    <col min="7682" max="7683" width="9.42578125" style="58" customWidth="1"/>
    <col min="7684" max="7684" width="7.7109375" style="58" customWidth="1"/>
    <col min="7685" max="7685" width="8.85546875" style="58" customWidth="1"/>
    <col min="7686" max="7686" width="8.7109375" style="58" customWidth="1"/>
    <col min="7687" max="7687" width="7.7109375" style="58" customWidth="1"/>
    <col min="7688" max="7689" width="8.140625" style="58" customWidth="1"/>
    <col min="7690" max="7690" width="6.42578125" style="58" customWidth="1"/>
    <col min="7691" max="7692" width="7.42578125" style="58" customWidth="1"/>
    <col min="7693" max="7693" width="6.28515625" style="58" customWidth="1"/>
    <col min="7694" max="7694" width="7.7109375" style="58" customWidth="1"/>
    <col min="7695" max="7695" width="7.28515625" style="58" customWidth="1"/>
    <col min="7696" max="7696" width="7.5703125" style="58" customWidth="1"/>
    <col min="7697" max="7697" width="8.28515625" style="58" customWidth="1"/>
    <col min="7698" max="7698" width="8.42578125" style="58" customWidth="1"/>
    <col min="7699" max="7699" width="7.28515625" style="58" customWidth="1"/>
    <col min="7700" max="7701" width="9.140625" style="58" customWidth="1"/>
    <col min="7702" max="7702" width="8" style="58" customWidth="1"/>
    <col min="7703" max="7704" width="9.140625" style="58" customWidth="1"/>
    <col min="7705" max="7705" width="8" style="58" customWidth="1"/>
    <col min="7706" max="7706" width="9" style="58" customWidth="1"/>
    <col min="7707" max="7707" width="9.28515625" style="58" customWidth="1"/>
    <col min="7708" max="7708" width="6.85546875" style="58" customWidth="1"/>
    <col min="7709" max="7933" width="9.140625" style="58"/>
    <col min="7934" max="7934" width="19.28515625" style="58" customWidth="1"/>
    <col min="7935" max="7935" width="9.7109375" style="58" customWidth="1"/>
    <col min="7936" max="7936" width="9.42578125" style="58" customWidth="1"/>
    <col min="7937" max="7937" width="8.7109375" style="58" customWidth="1"/>
    <col min="7938" max="7939" width="9.42578125" style="58" customWidth="1"/>
    <col min="7940" max="7940" width="7.7109375" style="58" customWidth="1"/>
    <col min="7941" max="7941" width="8.85546875" style="58" customWidth="1"/>
    <col min="7942" max="7942" width="8.7109375" style="58" customWidth="1"/>
    <col min="7943" max="7943" width="7.7109375" style="58" customWidth="1"/>
    <col min="7944" max="7945" width="8.140625" style="58" customWidth="1"/>
    <col min="7946" max="7946" width="6.42578125" style="58" customWidth="1"/>
    <col min="7947" max="7948" width="7.42578125" style="58" customWidth="1"/>
    <col min="7949" max="7949" width="6.28515625" style="58" customWidth="1"/>
    <col min="7950" max="7950" width="7.7109375" style="58" customWidth="1"/>
    <col min="7951" max="7951" width="7.28515625" style="58" customWidth="1"/>
    <col min="7952" max="7952" width="7.5703125" style="58" customWidth="1"/>
    <col min="7953" max="7953" width="8.28515625" style="58" customWidth="1"/>
    <col min="7954" max="7954" width="8.42578125" style="58" customWidth="1"/>
    <col min="7955" max="7955" width="7.28515625" style="58" customWidth="1"/>
    <col min="7956" max="7957" width="9.140625" style="58" customWidth="1"/>
    <col min="7958" max="7958" width="8" style="58" customWidth="1"/>
    <col min="7959" max="7960" width="9.140625" style="58" customWidth="1"/>
    <col min="7961" max="7961" width="8" style="58" customWidth="1"/>
    <col min="7962" max="7962" width="9" style="58" customWidth="1"/>
    <col min="7963" max="7963" width="9.28515625" style="58" customWidth="1"/>
    <col min="7964" max="7964" width="6.85546875" style="58" customWidth="1"/>
    <col min="7965" max="8189" width="9.140625" style="58"/>
    <col min="8190" max="8190" width="19.28515625" style="58" customWidth="1"/>
    <col min="8191" max="8191" width="9.7109375" style="58" customWidth="1"/>
    <col min="8192" max="8192" width="9.42578125" style="58" customWidth="1"/>
    <col min="8193" max="8193" width="8.7109375" style="58" customWidth="1"/>
    <col min="8194" max="8195" width="9.42578125" style="58" customWidth="1"/>
    <col min="8196" max="8196" width="7.7109375" style="58" customWidth="1"/>
    <col min="8197" max="8197" width="8.85546875" style="58" customWidth="1"/>
    <col min="8198" max="8198" width="8.7109375" style="58" customWidth="1"/>
    <col min="8199" max="8199" width="7.7109375" style="58" customWidth="1"/>
    <col min="8200" max="8201" width="8.140625" style="58" customWidth="1"/>
    <col min="8202" max="8202" width="6.42578125" style="58" customWidth="1"/>
    <col min="8203" max="8204" width="7.42578125" style="58" customWidth="1"/>
    <col min="8205" max="8205" width="6.28515625" style="58" customWidth="1"/>
    <col min="8206" max="8206" width="7.7109375" style="58" customWidth="1"/>
    <col min="8207" max="8207" width="7.28515625" style="58" customWidth="1"/>
    <col min="8208" max="8208" width="7.5703125" style="58" customWidth="1"/>
    <col min="8209" max="8209" width="8.28515625" style="58" customWidth="1"/>
    <col min="8210" max="8210" width="8.42578125" style="58" customWidth="1"/>
    <col min="8211" max="8211" width="7.28515625" style="58" customWidth="1"/>
    <col min="8212" max="8213" width="9.140625" style="58" customWidth="1"/>
    <col min="8214" max="8214" width="8" style="58" customWidth="1"/>
    <col min="8215" max="8216" width="9.140625" style="58" customWidth="1"/>
    <col min="8217" max="8217" width="8" style="58" customWidth="1"/>
    <col min="8218" max="8218" width="9" style="58" customWidth="1"/>
    <col min="8219" max="8219" width="9.28515625" style="58" customWidth="1"/>
    <col min="8220" max="8220" width="6.85546875" style="58" customWidth="1"/>
    <col min="8221" max="8445" width="9.140625" style="58"/>
    <col min="8446" max="8446" width="19.28515625" style="58" customWidth="1"/>
    <col min="8447" max="8447" width="9.7109375" style="58" customWidth="1"/>
    <col min="8448" max="8448" width="9.42578125" style="58" customWidth="1"/>
    <col min="8449" max="8449" width="8.7109375" style="58" customWidth="1"/>
    <col min="8450" max="8451" width="9.42578125" style="58" customWidth="1"/>
    <col min="8452" max="8452" width="7.7109375" style="58" customWidth="1"/>
    <col min="8453" max="8453" width="8.85546875" style="58" customWidth="1"/>
    <col min="8454" max="8454" width="8.7109375" style="58" customWidth="1"/>
    <col min="8455" max="8455" width="7.7109375" style="58" customWidth="1"/>
    <col min="8456" max="8457" width="8.140625" style="58" customWidth="1"/>
    <col min="8458" max="8458" width="6.42578125" style="58" customWidth="1"/>
    <col min="8459" max="8460" width="7.42578125" style="58" customWidth="1"/>
    <col min="8461" max="8461" width="6.28515625" style="58" customWidth="1"/>
    <col min="8462" max="8462" width="7.7109375" style="58" customWidth="1"/>
    <col min="8463" max="8463" width="7.28515625" style="58" customWidth="1"/>
    <col min="8464" max="8464" width="7.5703125" style="58" customWidth="1"/>
    <col min="8465" max="8465" width="8.28515625" style="58" customWidth="1"/>
    <col min="8466" max="8466" width="8.42578125" style="58" customWidth="1"/>
    <col min="8467" max="8467" width="7.28515625" style="58" customWidth="1"/>
    <col min="8468" max="8469" width="9.140625" style="58" customWidth="1"/>
    <col min="8470" max="8470" width="8" style="58" customWidth="1"/>
    <col min="8471" max="8472" width="9.140625" style="58" customWidth="1"/>
    <col min="8473" max="8473" width="8" style="58" customWidth="1"/>
    <col min="8474" max="8474" width="9" style="58" customWidth="1"/>
    <col min="8475" max="8475" width="9.28515625" style="58" customWidth="1"/>
    <col min="8476" max="8476" width="6.85546875" style="58" customWidth="1"/>
    <col min="8477" max="8701" width="9.140625" style="58"/>
    <col min="8702" max="8702" width="19.28515625" style="58" customWidth="1"/>
    <col min="8703" max="8703" width="9.7109375" style="58" customWidth="1"/>
    <col min="8704" max="8704" width="9.42578125" style="58" customWidth="1"/>
    <col min="8705" max="8705" width="8.7109375" style="58" customWidth="1"/>
    <col min="8706" max="8707" width="9.42578125" style="58" customWidth="1"/>
    <col min="8708" max="8708" width="7.7109375" style="58" customWidth="1"/>
    <col min="8709" max="8709" width="8.85546875" style="58" customWidth="1"/>
    <col min="8710" max="8710" width="8.7109375" style="58" customWidth="1"/>
    <col min="8711" max="8711" width="7.7109375" style="58" customWidth="1"/>
    <col min="8712" max="8713" width="8.140625" style="58" customWidth="1"/>
    <col min="8714" max="8714" width="6.42578125" style="58" customWidth="1"/>
    <col min="8715" max="8716" width="7.42578125" style="58" customWidth="1"/>
    <col min="8717" max="8717" width="6.28515625" style="58" customWidth="1"/>
    <col min="8718" max="8718" width="7.7109375" style="58" customWidth="1"/>
    <col min="8719" max="8719" width="7.28515625" style="58" customWidth="1"/>
    <col min="8720" max="8720" width="7.5703125" style="58" customWidth="1"/>
    <col min="8721" max="8721" width="8.28515625" style="58" customWidth="1"/>
    <col min="8722" max="8722" width="8.42578125" style="58" customWidth="1"/>
    <col min="8723" max="8723" width="7.28515625" style="58" customWidth="1"/>
    <col min="8724" max="8725" width="9.140625" style="58" customWidth="1"/>
    <col min="8726" max="8726" width="8" style="58" customWidth="1"/>
    <col min="8727" max="8728" width="9.140625" style="58" customWidth="1"/>
    <col min="8729" max="8729" width="8" style="58" customWidth="1"/>
    <col min="8730" max="8730" width="9" style="58" customWidth="1"/>
    <col min="8731" max="8731" width="9.28515625" style="58" customWidth="1"/>
    <col min="8732" max="8732" width="6.85546875" style="58" customWidth="1"/>
    <col min="8733" max="8957" width="9.140625" style="58"/>
    <col min="8958" max="8958" width="19.28515625" style="58" customWidth="1"/>
    <col min="8959" max="8959" width="9.7109375" style="58" customWidth="1"/>
    <col min="8960" max="8960" width="9.42578125" style="58" customWidth="1"/>
    <col min="8961" max="8961" width="8.7109375" style="58" customWidth="1"/>
    <col min="8962" max="8963" width="9.42578125" style="58" customWidth="1"/>
    <col min="8964" max="8964" width="7.7109375" style="58" customWidth="1"/>
    <col min="8965" max="8965" width="8.85546875" style="58" customWidth="1"/>
    <col min="8966" max="8966" width="8.7109375" style="58" customWidth="1"/>
    <col min="8967" max="8967" width="7.7109375" style="58" customWidth="1"/>
    <col min="8968" max="8969" width="8.140625" style="58" customWidth="1"/>
    <col min="8970" max="8970" width="6.42578125" style="58" customWidth="1"/>
    <col min="8971" max="8972" width="7.42578125" style="58" customWidth="1"/>
    <col min="8973" max="8973" width="6.28515625" style="58" customWidth="1"/>
    <col min="8974" max="8974" width="7.7109375" style="58" customWidth="1"/>
    <col min="8975" max="8975" width="7.28515625" style="58" customWidth="1"/>
    <col min="8976" max="8976" width="7.5703125" style="58" customWidth="1"/>
    <col min="8977" max="8977" width="8.28515625" style="58" customWidth="1"/>
    <col min="8978" max="8978" width="8.42578125" style="58" customWidth="1"/>
    <col min="8979" max="8979" width="7.28515625" style="58" customWidth="1"/>
    <col min="8980" max="8981" width="9.140625" style="58" customWidth="1"/>
    <col min="8982" max="8982" width="8" style="58" customWidth="1"/>
    <col min="8983" max="8984" width="9.140625" style="58" customWidth="1"/>
    <col min="8985" max="8985" width="8" style="58" customWidth="1"/>
    <col min="8986" max="8986" width="9" style="58" customWidth="1"/>
    <col min="8987" max="8987" width="9.28515625" style="58" customWidth="1"/>
    <col min="8988" max="8988" width="6.85546875" style="58" customWidth="1"/>
    <col min="8989" max="9213" width="9.140625" style="58"/>
    <col min="9214" max="9214" width="19.28515625" style="58" customWidth="1"/>
    <col min="9215" max="9215" width="9.7109375" style="58" customWidth="1"/>
    <col min="9216" max="9216" width="9.42578125" style="58" customWidth="1"/>
    <col min="9217" max="9217" width="8.7109375" style="58" customWidth="1"/>
    <col min="9218" max="9219" width="9.42578125" style="58" customWidth="1"/>
    <col min="9220" max="9220" width="7.7109375" style="58" customWidth="1"/>
    <col min="9221" max="9221" width="8.85546875" style="58" customWidth="1"/>
    <col min="9222" max="9222" width="8.7109375" style="58" customWidth="1"/>
    <col min="9223" max="9223" width="7.7109375" style="58" customWidth="1"/>
    <col min="9224" max="9225" width="8.140625" style="58" customWidth="1"/>
    <col min="9226" max="9226" width="6.42578125" style="58" customWidth="1"/>
    <col min="9227" max="9228" width="7.42578125" style="58" customWidth="1"/>
    <col min="9229" max="9229" width="6.28515625" style="58" customWidth="1"/>
    <col min="9230" max="9230" width="7.7109375" style="58" customWidth="1"/>
    <col min="9231" max="9231" width="7.28515625" style="58" customWidth="1"/>
    <col min="9232" max="9232" width="7.5703125" style="58" customWidth="1"/>
    <col min="9233" max="9233" width="8.28515625" style="58" customWidth="1"/>
    <col min="9234" max="9234" width="8.42578125" style="58" customWidth="1"/>
    <col min="9235" max="9235" width="7.28515625" style="58" customWidth="1"/>
    <col min="9236" max="9237" width="9.140625" style="58" customWidth="1"/>
    <col min="9238" max="9238" width="8" style="58" customWidth="1"/>
    <col min="9239" max="9240" width="9.140625" style="58" customWidth="1"/>
    <col min="9241" max="9241" width="8" style="58" customWidth="1"/>
    <col min="9242" max="9242" width="9" style="58" customWidth="1"/>
    <col min="9243" max="9243" width="9.28515625" style="58" customWidth="1"/>
    <col min="9244" max="9244" width="6.85546875" style="58" customWidth="1"/>
    <col min="9245" max="9469" width="9.140625" style="58"/>
    <col min="9470" max="9470" width="19.28515625" style="58" customWidth="1"/>
    <col min="9471" max="9471" width="9.7109375" style="58" customWidth="1"/>
    <col min="9472" max="9472" width="9.42578125" style="58" customWidth="1"/>
    <col min="9473" max="9473" width="8.7109375" style="58" customWidth="1"/>
    <col min="9474" max="9475" width="9.42578125" style="58" customWidth="1"/>
    <col min="9476" max="9476" width="7.7109375" style="58" customWidth="1"/>
    <col min="9477" max="9477" width="8.85546875" style="58" customWidth="1"/>
    <col min="9478" max="9478" width="8.7109375" style="58" customWidth="1"/>
    <col min="9479" max="9479" width="7.7109375" style="58" customWidth="1"/>
    <col min="9480" max="9481" width="8.140625" style="58" customWidth="1"/>
    <col min="9482" max="9482" width="6.42578125" style="58" customWidth="1"/>
    <col min="9483" max="9484" width="7.42578125" style="58" customWidth="1"/>
    <col min="9485" max="9485" width="6.28515625" style="58" customWidth="1"/>
    <col min="9486" max="9486" width="7.7109375" style="58" customWidth="1"/>
    <col min="9487" max="9487" width="7.28515625" style="58" customWidth="1"/>
    <col min="9488" max="9488" width="7.5703125" style="58" customWidth="1"/>
    <col min="9489" max="9489" width="8.28515625" style="58" customWidth="1"/>
    <col min="9490" max="9490" width="8.42578125" style="58" customWidth="1"/>
    <col min="9491" max="9491" width="7.28515625" style="58" customWidth="1"/>
    <col min="9492" max="9493" width="9.140625" style="58" customWidth="1"/>
    <col min="9494" max="9494" width="8" style="58" customWidth="1"/>
    <col min="9495" max="9496" width="9.140625" style="58" customWidth="1"/>
    <col min="9497" max="9497" width="8" style="58" customWidth="1"/>
    <col min="9498" max="9498" width="9" style="58" customWidth="1"/>
    <col min="9499" max="9499" width="9.28515625" style="58" customWidth="1"/>
    <col min="9500" max="9500" width="6.85546875" style="58" customWidth="1"/>
    <col min="9501" max="9725" width="9.140625" style="58"/>
    <col min="9726" max="9726" width="19.28515625" style="58" customWidth="1"/>
    <col min="9727" max="9727" width="9.7109375" style="58" customWidth="1"/>
    <col min="9728" max="9728" width="9.42578125" style="58" customWidth="1"/>
    <col min="9729" max="9729" width="8.7109375" style="58" customWidth="1"/>
    <col min="9730" max="9731" width="9.42578125" style="58" customWidth="1"/>
    <col min="9732" max="9732" width="7.7109375" style="58" customWidth="1"/>
    <col min="9733" max="9733" width="8.85546875" style="58" customWidth="1"/>
    <col min="9734" max="9734" width="8.7109375" style="58" customWidth="1"/>
    <col min="9735" max="9735" width="7.7109375" style="58" customWidth="1"/>
    <col min="9736" max="9737" width="8.140625" style="58" customWidth="1"/>
    <col min="9738" max="9738" width="6.42578125" style="58" customWidth="1"/>
    <col min="9739" max="9740" width="7.42578125" style="58" customWidth="1"/>
    <col min="9741" max="9741" width="6.28515625" style="58" customWidth="1"/>
    <col min="9742" max="9742" width="7.7109375" style="58" customWidth="1"/>
    <col min="9743" max="9743" width="7.28515625" style="58" customWidth="1"/>
    <col min="9744" max="9744" width="7.5703125" style="58" customWidth="1"/>
    <col min="9745" max="9745" width="8.28515625" style="58" customWidth="1"/>
    <col min="9746" max="9746" width="8.42578125" style="58" customWidth="1"/>
    <col min="9747" max="9747" width="7.28515625" style="58" customWidth="1"/>
    <col min="9748" max="9749" width="9.140625" style="58" customWidth="1"/>
    <col min="9750" max="9750" width="8" style="58" customWidth="1"/>
    <col min="9751" max="9752" width="9.140625" style="58" customWidth="1"/>
    <col min="9753" max="9753" width="8" style="58" customWidth="1"/>
    <col min="9754" max="9754" width="9" style="58" customWidth="1"/>
    <col min="9755" max="9755" width="9.28515625" style="58" customWidth="1"/>
    <col min="9756" max="9756" width="6.85546875" style="58" customWidth="1"/>
    <col min="9757" max="9981" width="9.140625" style="58"/>
    <col min="9982" max="9982" width="19.28515625" style="58" customWidth="1"/>
    <col min="9983" max="9983" width="9.7109375" style="58" customWidth="1"/>
    <col min="9984" max="9984" width="9.42578125" style="58" customWidth="1"/>
    <col min="9985" max="9985" width="8.7109375" style="58" customWidth="1"/>
    <col min="9986" max="9987" width="9.42578125" style="58" customWidth="1"/>
    <col min="9988" max="9988" width="7.7109375" style="58" customWidth="1"/>
    <col min="9989" max="9989" width="8.85546875" style="58" customWidth="1"/>
    <col min="9990" max="9990" width="8.7109375" style="58" customWidth="1"/>
    <col min="9991" max="9991" width="7.7109375" style="58" customWidth="1"/>
    <col min="9992" max="9993" width="8.140625" style="58" customWidth="1"/>
    <col min="9994" max="9994" width="6.42578125" style="58" customWidth="1"/>
    <col min="9995" max="9996" width="7.42578125" style="58" customWidth="1"/>
    <col min="9997" max="9997" width="6.28515625" style="58" customWidth="1"/>
    <col min="9998" max="9998" width="7.7109375" style="58" customWidth="1"/>
    <col min="9999" max="9999" width="7.28515625" style="58" customWidth="1"/>
    <col min="10000" max="10000" width="7.5703125" style="58" customWidth="1"/>
    <col min="10001" max="10001" width="8.28515625" style="58" customWidth="1"/>
    <col min="10002" max="10002" width="8.42578125" style="58" customWidth="1"/>
    <col min="10003" max="10003" width="7.28515625" style="58" customWidth="1"/>
    <col min="10004" max="10005" width="9.140625" style="58" customWidth="1"/>
    <col min="10006" max="10006" width="8" style="58" customWidth="1"/>
    <col min="10007" max="10008" width="9.140625" style="58" customWidth="1"/>
    <col min="10009" max="10009" width="8" style="58" customWidth="1"/>
    <col min="10010" max="10010" width="9" style="58" customWidth="1"/>
    <col min="10011" max="10011" width="9.28515625" style="58" customWidth="1"/>
    <col min="10012" max="10012" width="6.85546875" style="58" customWidth="1"/>
    <col min="10013" max="10237" width="9.140625" style="58"/>
    <col min="10238" max="10238" width="19.28515625" style="58" customWidth="1"/>
    <col min="10239" max="10239" width="9.7109375" style="58" customWidth="1"/>
    <col min="10240" max="10240" width="9.42578125" style="58" customWidth="1"/>
    <col min="10241" max="10241" width="8.7109375" style="58" customWidth="1"/>
    <col min="10242" max="10243" width="9.42578125" style="58" customWidth="1"/>
    <col min="10244" max="10244" width="7.7109375" style="58" customWidth="1"/>
    <col min="10245" max="10245" width="8.85546875" style="58" customWidth="1"/>
    <col min="10246" max="10246" width="8.7109375" style="58" customWidth="1"/>
    <col min="10247" max="10247" width="7.7109375" style="58" customWidth="1"/>
    <col min="10248" max="10249" width="8.140625" style="58" customWidth="1"/>
    <col min="10250" max="10250" width="6.42578125" style="58" customWidth="1"/>
    <col min="10251" max="10252" width="7.42578125" style="58" customWidth="1"/>
    <col min="10253" max="10253" width="6.28515625" style="58" customWidth="1"/>
    <col min="10254" max="10254" width="7.7109375" style="58" customWidth="1"/>
    <col min="10255" max="10255" width="7.28515625" style="58" customWidth="1"/>
    <col min="10256" max="10256" width="7.5703125" style="58" customWidth="1"/>
    <col min="10257" max="10257" width="8.28515625" style="58" customWidth="1"/>
    <col min="10258" max="10258" width="8.42578125" style="58" customWidth="1"/>
    <col min="10259" max="10259" width="7.28515625" style="58" customWidth="1"/>
    <col min="10260" max="10261" width="9.140625" style="58" customWidth="1"/>
    <col min="10262" max="10262" width="8" style="58" customWidth="1"/>
    <col min="10263" max="10264" width="9.140625" style="58" customWidth="1"/>
    <col min="10265" max="10265" width="8" style="58" customWidth="1"/>
    <col min="10266" max="10266" width="9" style="58" customWidth="1"/>
    <col min="10267" max="10267" width="9.28515625" style="58" customWidth="1"/>
    <col min="10268" max="10268" width="6.85546875" style="58" customWidth="1"/>
    <col min="10269" max="10493" width="9.140625" style="58"/>
    <col min="10494" max="10494" width="19.28515625" style="58" customWidth="1"/>
    <col min="10495" max="10495" width="9.7109375" style="58" customWidth="1"/>
    <col min="10496" max="10496" width="9.42578125" style="58" customWidth="1"/>
    <col min="10497" max="10497" width="8.7109375" style="58" customWidth="1"/>
    <col min="10498" max="10499" width="9.42578125" style="58" customWidth="1"/>
    <col min="10500" max="10500" width="7.7109375" style="58" customWidth="1"/>
    <col min="10501" max="10501" width="8.85546875" style="58" customWidth="1"/>
    <col min="10502" max="10502" width="8.7109375" style="58" customWidth="1"/>
    <col min="10503" max="10503" width="7.7109375" style="58" customWidth="1"/>
    <col min="10504" max="10505" width="8.140625" style="58" customWidth="1"/>
    <col min="10506" max="10506" width="6.42578125" style="58" customWidth="1"/>
    <col min="10507" max="10508" width="7.42578125" style="58" customWidth="1"/>
    <col min="10509" max="10509" width="6.28515625" style="58" customWidth="1"/>
    <col min="10510" max="10510" width="7.7109375" style="58" customWidth="1"/>
    <col min="10511" max="10511" width="7.28515625" style="58" customWidth="1"/>
    <col min="10512" max="10512" width="7.5703125" style="58" customWidth="1"/>
    <col min="10513" max="10513" width="8.28515625" style="58" customWidth="1"/>
    <col min="10514" max="10514" width="8.42578125" style="58" customWidth="1"/>
    <col min="10515" max="10515" width="7.28515625" style="58" customWidth="1"/>
    <col min="10516" max="10517" width="9.140625" style="58" customWidth="1"/>
    <col min="10518" max="10518" width="8" style="58" customWidth="1"/>
    <col min="10519" max="10520" width="9.140625" style="58" customWidth="1"/>
    <col min="10521" max="10521" width="8" style="58" customWidth="1"/>
    <col min="10522" max="10522" width="9" style="58" customWidth="1"/>
    <col min="10523" max="10523" width="9.28515625" style="58" customWidth="1"/>
    <col min="10524" max="10524" width="6.85546875" style="58" customWidth="1"/>
    <col min="10525" max="10749" width="9.140625" style="58"/>
    <col min="10750" max="10750" width="19.28515625" style="58" customWidth="1"/>
    <col min="10751" max="10751" width="9.7109375" style="58" customWidth="1"/>
    <col min="10752" max="10752" width="9.42578125" style="58" customWidth="1"/>
    <col min="10753" max="10753" width="8.7109375" style="58" customWidth="1"/>
    <col min="10754" max="10755" width="9.42578125" style="58" customWidth="1"/>
    <col min="10756" max="10756" width="7.7109375" style="58" customWidth="1"/>
    <col min="10757" max="10757" width="8.85546875" style="58" customWidth="1"/>
    <col min="10758" max="10758" width="8.7109375" style="58" customWidth="1"/>
    <col min="10759" max="10759" width="7.7109375" style="58" customWidth="1"/>
    <col min="10760" max="10761" width="8.140625" style="58" customWidth="1"/>
    <col min="10762" max="10762" width="6.42578125" style="58" customWidth="1"/>
    <col min="10763" max="10764" width="7.42578125" style="58" customWidth="1"/>
    <col min="10765" max="10765" width="6.28515625" style="58" customWidth="1"/>
    <col min="10766" max="10766" width="7.7109375" style="58" customWidth="1"/>
    <col min="10767" max="10767" width="7.28515625" style="58" customWidth="1"/>
    <col min="10768" max="10768" width="7.5703125" style="58" customWidth="1"/>
    <col min="10769" max="10769" width="8.28515625" style="58" customWidth="1"/>
    <col min="10770" max="10770" width="8.42578125" style="58" customWidth="1"/>
    <col min="10771" max="10771" width="7.28515625" style="58" customWidth="1"/>
    <col min="10772" max="10773" width="9.140625" style="58" customWidth="1"/>
    <col min="10774" max="10774" width="8" style="58" customWidth="1"/>
    <col min="10775" max="10776" width="9.140625" style="58" customWidth="1"/>
    <col min="10777" max="10777" width="8" style="58" customWidth="1"/>
    <col min="10778" max="10778" width="9" style="58" customWidth="1"/>
    <col min="10779" max="10779" width="9.28515625" style="58" customWidth="1"/>
    <col min="10780" max="10780" width="6.85546875" style="58" customWidth="1"/>
    <col min="10781" max="11005" width="9.140625" style="58"/>
    <col min="11006" max="11006" width="19.28515625" style="58" customWidth="1"/>
    <col min="11007" max="11007" width="9.7109375" style="58" customWidth="1"/>
    <col min="11008" max="11008" width="9.42578125" style="58" customWidth="1"/>
    <col min="11009" max="11009" width="8.7109375" style="58" customWidth="1"/>
    <col min="11010" max="11011" width="9.42578125" style="58" customWidth="1"/>
    <col min="11012" max="11012" width="7.7109375" style="58" customWidth="1"/>
    <col min="11013" max="11013" width="8.85546875" style="58" customWidth="1"/>
    <col min="11014" max="11014" width="8.7109375" style="58" customWidth="1"/>
    <col min="11015" max="11015" width="7.7109375" style="58" customWidth="1"/>
    <col min="11016" max="11017" width="8.140625" style="58" customWidth="1"/>
    <col min="11018" max="11018" width="6.42578125" style="58" customWidth="1"/>
    <col min="11019" max="11020" width="7.42578125" style="58" customWidth="1"/>
    <col min="11021" max="11021" width="6.28515625" style="58" customWidth="1"/>
    <col min="11022" max="11022" width="7.7109375" style="58" customWidth="1"/>
    <col min="11023" max="11023" width="7.28515625" style="58" customWidth="1"/>
    <col min="11024" max="11024" width="7.5703125" style="58" customWidth="1"/>
    <col min="11025" max="11025" width="8.28515625" style="58" customWidth="1"/>
    <col min="11026" max="11026" width="8.42578125" style="58" customWidth="1"/>
    <col min="11027" max="11027" width="7.28515625" style="58" customWidth="1"/>
    <col min="11028" max="11029" width="9.140625" style="58" customWidth="1"/>
    <col min="11030" max="11030" width="8" style="58" customWidth="1"/>
    <col min="11031" max="11032" width="9.140625" style="58" customWidth="1"/>
    <col min="11033" max="11033" width="8" style="58" customWidth="1"/>
    <col min="11034" max="11034" width="9" style="58" customWidth="1"/>
    <col min="11035" max="11035" width="9.28515625" style="58" customWidth="1"/>
    <col min="11036" max="11036" width="6.85546875" style="58" customWidth="1"/>
    <col min="11037" max="11261" width="9.140625" style="58"/>
    <col min="11262" max="11262" width="19.28515625" style="58" customWidth="1"/>
    <col min="11263" max="11263" width="9.7109375" style="58" customWidth="1"/>
    <col min="11264" max="11264" width="9.42578125" style="58" customWidth="1"/>
    <col min="11265" max="11265" width="8.7109375" style="58" customWidth="1"/>
    <col min="11266" max="11267" width="9.42578125" style="58" customWidth="1"/>
    <col min="11268" max="11268" width="7.7109375" style="58" customWidth="1"/>
    <col min="11269" max="11269" width="8.85546875" style="58" customWidth="1"/>
    <col min="11270" max="11270" width="8.7109375" style="58" customWidth="1"/>
    <col min="11271" max="11271" width="7.7109375" style="58" customWidth="1"/>
    <col min="11272" max="11273" width="8.140625" style="58" customWidth="1"/>
    <col min="11274" max="11274" width="6.42578125" style="58" customWidth="1"/>
    <col min="11275" max="11276" width="7.42578125" style="58" customWidth="1"/>
    <col min="11277" max="11277" width="6.28515625" style="58" customWidth="1"/>
    <col min="11278" max="11278" width="7.7109375" style="58" customWidth="1"/>
    <col min="11279" max="11279" width="7.28515625" style="58" customWidth="1"/>
    <col min="11280" max="11280" width="7.5703125" style="58" customWidth="1"/>
    <col min="11281" max="11281" width="8.28515625" style="58" customWidth="1"/>
    <col min="11282" max="11282" width="8.42578125" style="58" customWidth="1"/>
    <col min="11283" max="11283" width="7.28515625" style="58" customWidth="1"/>
    <col min="11284" max="11285" width="9.140625" style="58" customWidth="1"/>
    <col min="11286" max="11286" width="8" style="58" customWidth="1"/>
    <col min="11287" max="11288" width="9.140625" style="58" customWidth="1"/>
    <col min="11289" max="11289" width="8" style="58" customWidth="1"/>
    <col min="11290" max="11290" width="9" style="58" customWidth="1"/>
    <col min="11291" max="11291" width="9.28515625" style="58" customWidth="1"/>
    <col min="11292" max="11292" width="6.85546875" style="58" customWidth="1"/>
    <col min="11293" max="11517" width="9.140625" style="58"/>
    <col min="11518" max="11518" width="19.28515625" style="58" customWidth="1"/>
    <col min="11519" max="11519" width="9.7109375" style="58" customWidth="1"/>
    <col min="11520" max="11520" width="9.42578125" style="58" customWidth="1"/>
    <col min="11521" max="11521" width="8.7109375" style="58" customWidth="1"/>
    <col min="11522" max="11523" width="9.42578125" style="58" customWidth="1"/>
    <col min="11524" max="11524" width="7.7109375" style="58" customWidth="1"/>
    <col min="11525" max="11525" width="8.85546875" style="58" customWidth="1"/>
    <col min="11526" max="11526" width="8.7109375" style="58" customWidth="1"/>
    <col min="11527" max="11527" width="7.7109375" style="58" customWidth="1"/>
    <col min="11528" max="11529" width="8.140625" style="58" customWidth="1"/>
    <col min="11530" max="11530" width="6.42578125" style="58" customWidth="1"/>
    <col min="11531" max="11532" width="7.42578125" style="58" customWidth="1"/>
    <col min="11533" max="11533" width="6.28515625" style="58" customWidth="1"/>
    <col min="11534" max="11534" width="7.7109375" style="58" customWidth="1"/>
    <col min="11535" max="11535" width="7.28515625" style="58" customWidth="1"/>
    <col min="11536" max="11536" width="7.5703125" style="58" customWidth="1"/>
    <col min="11537" max="11537" width="8.28515625" style="58" customWidth="1"/>
    <col min="11538" max="11538" width="8.42578125" style="58" customWidth="1"/>
    <col min="11539" max="11539" width="7.28515625" style="58" customWidth="1"/>
    <col min="11540" max="11541" width="9.140625" style="58" customWidth="1"/>
    <col min="11542" max="11542" width="8" style="58" customWidth="1"/>
    <col min="11543" max="11544" width="9.140625" style="58" customWidth="1"/>
    <col min="11545" max="11545" width="8" style="58" customWidth="1"/>
    <col min="11546" max="11546" width="9" style="58" customWidth="1"/>
    <col min="11547" max="11547" width="9.28515625" style="58" customWidth="1"/>
    <col min="11548" max="11548" width="6.85546875" style="58" customWidth="1"/>
    <col min="11549" max="11773" width="9.140625" style="58"/>
    <col min="11774" max="11774" width="19.28515625" style="58" customWidth="1"/>
    <col min="11775" max="11775" width="9.7109375" style="58" customWidth="1"/>
    <col min="11776" max="11776" width="9.42578125" style="58" customWidth="1"/>
    <col min="11777" max="11777" width="8.7109375" style="58" customWidth="1"/>
    <col min="11778" max="11779" width="9.42578125" style="58" customWidth="1"/>
    <col min="11780" max="11780" width="7.7109375" style="58" customWidth="1"/>
    <col min="11781" max="11781" width="8.85546875" style="58" customWidth="1"/>
    <col min="11782" max="11782" width="8.7109375" style="58" customWidth="1"/>
    <col min="11783" max="11783" width="7.7109375" style="58" customWidth="1"/>
    <col min="11784" max="11785" width="8.140625" style="58" customWidth="1"/>
    <col min="11786" max="11786" width="6.42578125" style="58" customWidth="1"/>
    <col min="11787" max="11788" width="7.42578125" style="58" customWidth="1"/>
    <col min="11789" max="11789" width="6.28515625" style="58" customWidth="1"/>
    <col min="11790" max="11790" width="7.7109375" style="58" customWidth="1"/>
    <col min="11791" max="11791" width="7.28515625" style="58" customWidth="1"/>
    <col min="11792" max="11792" width="7.5703125" style="58" customWidth="1"/>
    <col min="11793" max="11793" width="8.28515625" style="58" customWidth="1"/>
    <col min="11794" max="11794" width="8.42578125" style="58" customWidth="1"/>
    <col min="11795" max="11795" width="7.28515625" style="58" customWidth="1"/>
    <col min="11796" max="11797" width="9.140625" style="58" customWidth="1"/>
    <col min="11798" max="11798" width="8" style="58" customWidth="1"/>
    <col min="11799" max="11800" width="9.140625" style="58" customWidth="1"/>
    <col min="11801" max="11801" width="8" style="58" customWidth="1"/>
    <col min="11802" max="11802" width="9" style="58" customWidth="1"/>
    <col min="11803" max="11803" width="9.28515625" style="58" customWidth="1"/>
    <col min="11804" max="11804" width="6.85546875" style="58" customWidth="1"/>
    <col min="11805" max="12029" width="9.140625" style="58"/>
    <col min="12030" max="12030" width="19.28515625" style="58" customWidth="1"/>
    <col min="12031" max="12031" width="9.7109375" style="58" customWidth="1"/>
    <col min="12032" max="12032" width="9.42578125" style="58" customWidth="1"/>
    <col min="12033" max="12033" width="8.7109375" style="58" customWidth="1"/>
    <col min="12034" max="12035" width="9.42578125" style="58" customWidth="1"/>
    <col min="12036" max="12036" width="7.7109375" style="58" customWidth="1"/>
    <col min="12037" max="12037" width="8.85546875" style="58" customWidth="1"/>
    <col min="12038" max="12038" width="8.7109375" style="58" customWidth="1"/>
    <col min="12039" max="12039" width="7.7109375" style="58" customWidth="1"/>
    <col min="12040" max="12041" width="8.140625" style="58" customWidth="1"/>
    <col min="12042" max="12042" width="6.42578125" style="58" customWidth="1"/>
    <col min="12043" max="12044" width="7.42578125" style="58" customWidth="1"/>
    <col min="12045" max="12045" width="6.28515625" style="58" customWidth="1"/>
    <col min="12046" max="12046" width="7.7109375" style="58" customWidth="1"/>
    <col min="12047" max="12047" width="7.28515625" style="58" customWidth="1"/>
    <col min="12048" max="12048" width="7.5703125" style="58" customWidth="1"/>
    <col min="12049" max="12049" width="8.28515625" style="58" customWidth="1"/>
    <col min="12050" max="12050" width="8.42578125" style="58" customWidth="1"/>
    <col min="12051" max="12051" width="7.28515625" style="58" customWidth="1"/>
    <col min="12052" max="12053" width="9.140625" style="58" customWidth="1"/>
    <col min="12054" max="12054" width="8" style="58" customWidth="1"/>
    <col min="12055" max="12056" width="9.140625" style="58" customWidth="1"/>
    <col min="12057" max="12057" width="8" style="58" customWidth="1"/>
    <col min="12058" max="12058" width="9" style="58" customWidth="1"/>
    <col min="12059" max="12059" width="9.28515625" style="58" customWidth="1"/>
    <col min="12060" max="12060" width="6.85546875" style="58" customWidth="1"/>
    <col min="12061" max="12285" width="9.140625" style="58"/>
    <col min="12286" max="12286" width="19.28515625" style="58" customWidth="1"/>
    <col min="12287" max="12287" width="9.7109375" style="58" customWidth="1"/>
    <col min="12288" max="12288" width="9.42578125" style="58" customWidth="1"/>
    <col min="12289" max="12289" width="8.7109375" style="58" customWidth="1"/>
    <col min="12290" max="12291" width="9.42578125" style="58" customWidth="1"/>
    <col min="12292" max="12292" width="7.7109375" style="58" customWidth="1"/>
    <col min="12293" max="12293" width="8.85546875" style="58" customWidth="1"/>
    <col min="12294" max="12294" width="8.7109375" style="58" customWidth="1"/>
    <col min="12295" max="12295" width="7.7109375" style="58" customWidth="1"/>
    <col min="12296" max="12297" width="8.140625" style="58" customWidth="1"/>
    <col min="12298" max="12298" width="6.42578125" style="58" customWidth="1"/>
    <col min="12299" max="12300" width="7.42578125" style="58" customWidth="1"/>
    <col min="12301" max="12301" width="6.28515625" style="58" customWidth="1"/>
    <col min="12302" max="12302" width="7.7109375" style="58" customWidth="1"/>
    <col min="12303" max="12303" width="7.28515625" style="58" customWidth="1"/>
    <col min="12304" max="12304" width="7.5703125" style="58" customWidth="1"/>
    <col min="12305" max="12305" width="8.28515625" style="58" customWidth="1"/>
    <col min="12306" max="12306" width="8.42578125" style="58" customWidth="1"/>
    <col min="12307" max="12307" width="7.28515625" style="58" customWidth="1"/>
    <col min="12308" max="12309" width="9.140625" style="58" customWidth="1"/>
    <col min="12310" max="12310" width="8" style="58" customWidth="1"/>
    <col min="12311" max="12312" width="9.140625" style="58" customWidth="1"/>
    <col min="12313" max="12313" width="8" style="58" customWidth="1"/>
    <col min="12314" max="12314" width="9" style="58" customWidth="1"/>
    <col min="12315" max="12315" width="9.28515625" style="58" customWidth="1"/>
    <col min="12316" max="12316" width="6.85546875" style="58" customWidth="1"/>
    <col min="12317" max="12541" width="9.140625" style="58"/>
    <col min="12542" max="12542" width="19.28515625" style="58" customWidth="1"/>
    <col min="12543" max="12543" width="9.7109375" style="58" customWidth="1"/>
    <col min="12544" max="12544" width="9.42578125" style="58" customWidth="1"/>
    <col min="12545" max="12545" width="8.7109375" style="58" customWidth="1"/>
    <col min="12546" max="12547" width="9.42578125" style="58" customWidth="1"/>
    <col min="12548" max="12548" width="7.7109375" style="58" customWidth="1"/>
    <col min="12549" max="12549" width="8.85546875" style="58" customWidth="1"/>
    <col min="12550" max="12550" width="8.7109375" style="58" customWidth="1"/>
    <col min="12551" max="12551" width="7.7109375" style="58" customWidth="1"/>
    <col min="12552" max="12553" width="8.140625" style="58" customWidth="1"/>
    <col min="12554" max="12554" width="6.42578125" style="58" customWidth="1"/>
    <col min="12555" max="12556" width="7.42578125" style="58" customWidth="1"/>
    <col min="12557" max="12557" width="6.28515625" style="58" customWidth="1"/>
    <col min="12558" max="12558" width="7.7109375" style="58" customWidth="1"/>
    <col min="12559" max="12559" width="7.28515625" style="58" customWidth="1"/>
    <col min="12560" max="12560" width="7.5703125" style="58" customWidth="1"/>
    <col min="12561" max="12561" width="8.28515625" style="58" customWidth="1"/>
    <col min="12562" max="12562" width="8.42578125" style="58" customWidth="1"/>
    <col min="12563" max="12563" width="7.28515625" style="58" customWidth="1"/>
    <col min="12564" max="12565" width="9.140625" style="58" customWidth="1"/>
    <col min="12566" max="12566" width="8" style="58" customWidth="1"/>
    <col min="12567" max="12568" width="9.140625" style="58" customWidth="1"/>
    <col min="12569" max="12569" width="8" style="58" customWidth="1"/>
    <col min="12570" max="12570" width="9" style="58" customWidth="1"/>
    <col min="12571" max="12571" width="9.28515625" style="58" customWidth="1"/>
    <col min="12572" max="12572" width="6.85546875" style="58" customWidth="1"/>
    <col min="12573" max="12797" width="9.140625" style="58"/>
    <col min="12798" max="12798" width="19.28515625" style="58" customWidth="1"/>
    <col min="12799" max="12799" width="9.7109375" style="58" customWidth="1"/>
    <col min="12800" max="12800" width="9.42578125" style="58" customWidth="1"/>
    <col min="12801" max="12801" width="8.7109375" style="58" customWidth="1"/>
    <col min="12802" max="12803" width="9.42578125" style="58" customWidth="1"/>
    <col min="12804" max="12804" width="7.7109375" style="58" customWidth="1"/>
    <col min="12805" max="12805" width="8.85546875" style="58" customWidth="1"/>
    <col min="12806" max="12806" width="8.7109375" style="58" customWidth="1"/>
    <col min="12807" max="12807" width="7.7109375" style="58" customWidth="1"/>
    <col min="12808" max="12809" width="8.140625" style="58" customWidth="1"/>
    <col min="12810" max="12810" width="6.42578125" style="58" customWidth="1"/>
    <col min="12811" max="12812" width="7.42578125" style="58" customWidth="1"/>
    <col min="12813" max="12813" width="6.28515625" style="58" customWidth="1"/>
    <col min="12814" max="12814" width="7.7109375" style="58" customWidth="1"/>
    <col min="12815" max="12815" width="7.28515625" style="58" customWidth="1"/>
    <col min="12816" max="12816" width="7.5703125" style="58" customWidth="1"/>
    <col min="12817" max="12817" width="8.28515625" style="58" customWidth="1"/>
    <col min="12818" max="12818" width="8.42578125" style="58" customWidth="1"/>
    <col min="12819" max="12819" width="7.28515625" style="58" customWidth="1"/>
    <col min="12820" max="12821" width="9.140625" style="58" customWidth="1"/>
    <col min="12822" max="12822" width="8" style="58" customWidth="1"/>
    <col min="12823" max="12824" width="9.140625" style="58" customWidth="1"/>
    <col min="12825" max="12825" width="8" style="58" customWidth="1"/>
    <col min="12826" max="12826" width="9" style="58" customWidth="1"/>
    <col min="12827" max="12827" width="9.28515625" style="58" customWidth="1"/>
    <col min="12828" max="12828" width="6.85546875" style="58" customWidth="1"/>
    <col min="12829" max="13053" width="9.140625" style="58"/>
    <col min="13054" max="13054" width="19.28515625" style="58" customWidth="1"/>
    <col min="13055" max="13055" width="9.7109375" style="58" customWidth="1"/>
    <col min="13056" max="13056" width="9.42578125" style="58" customWidth="1"/>
    <col min="13057" max="13057" width="8.7109375" style="58" customWidth="1"/>
    <col min="13058" max="13059" width="9.42578125" style="58" customWidth="1"/>
    <col min="13060" max="13060" width="7.7109375" style="58" customWidth="1"/>
    <col min="13061" max="13061" width="8.85546875" style="58" customWidth="1"/>
    <col min="13062" max="13062" width="8.7109375" style="58" customWidth="1"/>
    <col min="13063" max="13063" width="7.7109375" style="58" customWidth="1"/>
    <col min="13064" max="13065" width="8.140625" style="58" customWidth="1"/>
    <col min="13066" max="13066" width="6.42578125" style="58" customWidth="1"/>
    <col min="13067" max="13068" width="7.42578125" style="58" customWidth="1"/>
    <col min="13069" max="13069" width="6.28515625" style="58" customWidth="1"/>
    <col min="13070" max="13070" width="7.7109375" style="58" customWidth="1"/>
    <col min="13071" max="13071" width="7.28515625" style="58" customWidth="1"/>
    <col min="13072" max="13072" width="7.5703125" style="58" customWidth="1"/>
    <col min="13073" max="13073" width="8.28515625" style="58" customWidth="1"/>
    <col min="13074" max="13074" width="8.42578125" style="58" customWidth="1"/>
    <col min="13075" max="13075" width="7.28515625" style="58" customWidth="1"/>
    <col min="13076" max="13077" width="9.140625" style="58" customWidth="1"/>
    <col min="13078" max="13078" width="8" style="58" customWidth="1"/>
    <col min="13079" max="13080" width="9.140625" style="58" customWidth="1"/>
    <col min="13081" max="13081" width="8" style="58" customWidth="1"/>
    <col min="13082" max="13082" width="9" style="58" customWidth="1"/>
    <col min="13083" max="13083" width="9.28515625" style="58" customWidth="1"/>
    <col min="13084" max="13084" width="6.85546875" style="58" customWidth="1"/>
    <col min="13085" max="13309" width="9.140625" style="58"/>
    <col min="13310" max="13310" width="19.28515625" style="58" customWidth="1"/>
    <col min="13311" max="13311" width="9.7109375" style="58" customWidth="1"/>
    <col min="13312" max="13312" width="9.42578125" style="58" customWidth="1"/>
    <col min="13313" max="13313" width="8.7109375" style="58" customWidth="1"/>
    <col min="13314" max="13315" width="9.42578125" style="58" customWidth="1"/>
    <col min="13316" max="13316" width="7.7109375" style="58" customWidth="1"/>
    <col min="13317" max="13317" width="8.85546875" style="58" customWidth="1"/>
    <col min="13318" max="13318" width="8.7109375" style="58" customWidth="1"/>
    <col min="13319" max="13319" width="7.7109375" style="58" customWidth="1"/>
    <col min="13320" max="13321" width="8.140625" style="58" customWidth="1"/>
    <col min="13322" max="13322" width="6.42578125" style="58" customWidth="1"/>
    <col min="13323" max="13324" width="7.42578125" style="58" customWidth="1"/>
    <col min="13325" max="13325" width="6.28515625" style="58" customWidth="1"/>
    <col min="13326" max="13326" width="7.7109375" style="58" customWidth="1"/>
    <col min="13327" max="13327" width="7.28515625" style="58" customWidth="1"/>
    <col min="13328" max="13328" width="7.5703125" style="58" customWidth="1"/>
    <col min="13329" max="13329" width="8.28515625" style="58" customWidth="1"/>
    <col min="13330" max="13330" width="8.42578125" style="58" customWidth="1"/>
    <col min="13331" max="13331" width="7.28515625" style="58" customWidth="1"/>
    <col min="13332" max="13333" width="9.140625" style="58" customWidth="1"/>
    <col min="13334" max="13334" width="8" style="58" customWidth="1"/>
    <col min="13335" max="13336" width="9.140625" style="58" customWidth="1"/>
    <col min="13337" max="13337" width="8" style="58" customWidth="1"/>
    <col min="13338" max="13338" width="9" style="58" customWidth="1"/>
    <col min="13339" max="13339" width="9.28515625" style="58" customWidth="1"/>
    <col min="13340" max="13340" width="6.85546875" style="58" customWidth="1"/>
    <col min="13341" max="13565" width="9.140625" style="58"/>
    <col min="13566" max="13566" width="19.28515625" style="58" customWidth="1"/>
    <col min="13567" max="13567" width="9.7109375" style="58" customWidth="1"/>
    <col min="13568" max="13568" width="9.42578125" style="58" customWidth="1"/>
    <col min="13569" max="13569" width="8.7109375" style="58" customWidth="1"/>
    <col min="13570" max="13571" width="9.42578125" style="58" customWidth="1"/>
    <col min="13572" max="13572" width="7.7109375" style="58" customWidth="1"/>
    <col min="13573" max="13573" width="8.85546875" style="58" customWidth="1"/>
    <col min="13574" max="13574" width="8.7109375" style="58" customWidth="1"/>
    <col min="13575" max="13575" width="7.7109375" style="58" customWidth="1"/>
    <col min="13576" max="13577" width="8.140625" style="58" customWidth="1"/>
    <col min="13578" max="13578" width="6.42578125" style="58" customWidth="1"/>
    <col min="13579" max="13580" width="7.42578125" style="58" customWidth="1"/>
    <col min="13581" max="13581" width="6.28515625" style="58" customWidth="1"/>
    <col min="13582" max="13582" width="7.7109375" style="58" customWidth="1"/>
    <col min="13583" max="13583" width="7.28515625" style="58" customWidth="1"/>
    <col min="13584" max="13584" width="7.5703125" style="58" customWidth="1"/>
    <col min="13585" max="13585" width="8.28515625" style="58" customWidth="1"/>
    <col min="13586" max="13586" width="8.42578125" style="58" customWidth="1"/>
    <col min="13587" max="13587" width="7.28515625" style="58" customWidth="1"/>
    <col min="13588" max="13589" width="9.140625" style="58" customWidth="1"/>
    <col min="13590" max="13590" width="8" style="58" customWidth="1"/>
    <col min="13591" max="13592" width="9.140625" style="58" customWidth="1"/>
    <col min="13593" max="13593" width="8" style="58" customWidth="1"/>
    <col min="13594" max="13594" width="9" style="58" customWidth="1"/>
    <col min="13595" max="13595" width="9.28515625" style="58" customWidth="1"/>
    <col min="13596" max="13596" width="6.85546875" style="58" customWidth="1"/>
    <col min="13597" max="13821" width="9.140625" style="58"/>
    <col min="13822" max="13822" width="19.28515625" style="58" customWidth="1"/>
    <col min="13823" max="13823" width="9.7109375" style="58" customWidth="1"/>
    <col min="13824" max="13824" width="9.42578125" style="58" customWidth="1"/>
    <col min="13825" max="13825" width="8.7109375" style="58" customWidth="1"/>
    <col min="13826" max="13827" width="9.42578125" style="58" customWidth="1"/>
    <col min="13828" max="13828" width="7.7109375" style="58" customWidth="1"/>
    <col min="13829" max="13829" width="8.85546875" style="58" customWidth="1"/>
    <col min="13830" max="13830" width="8.7109375" style="58" customWidth="1"/>
    <col min="13831" max="13831" width="7.7109375" style="58" customWidth="1"/>
    <col min="13832" max="13833" width="8.140625" style="58" customWidth="1"/>
    <col min="13834" max="13834" width="6.42578125" style="58" customWidth="1"/>
    <col min="13835" max="13836" width="7.42578125" style="58" customWidth="1"/>
    <col min="13837" max="13837" width="6.28515625" style="58" customWidth="1"/>
    <col min="13838" max="13838" width="7.7109375" style="58" customWidth="1"/>
    <col min="13839" max="13839" width="7.28515625" style="58" customWidth="1"/>
    <col min="13840" max="13840" width="7.5703125" style="58" customWidth="1"/>
    <col min="13841" max="13841" width="8.28515625" style="58" customWidth="1"/>
    <col min="13842" max="13842" width="8.42578125" style="58" customWidth="1"/>
    <col min="13843" max="13843" width="7.28515625" style="58" customWidth="1"/>
    <col min="13844" max="13845" width="9.140625" style="58" customWidth="1"/>
    <col min="13846" max="13846" width="8" style="58" customWidth="1"/>
    <col min="13847" max="13848" width="9.140625" style="58" customWidth="1"/>
    <col min="13849" max="13849" width="8" style="58" customWidth="1"/>
    <col min="13850" max="13850" width="9" style="58" customWidth="1"/>
    <col min="13851" max="13851" width="9.28515625" style="58" customWidth="1"/>
    <col min="13852" max="13852" width="6.85546875" style="58" customWidth="1"/>
    <col min="13853" max="14077" width="9.140625" style="58"/>
    <col min="14078" max="14078" width="19.28515625" style="58" customWidth="1"/>
    <col min="14079" max="14079" width="9.7109375" style="58" customWidth="1"/>
    <col min="14080" max="14080" width="9.42578125" style="58" customWidth="1"/>
    <col min="14081" max="14081" width="8.7109375" style="58" customWidth="1"/>
    <col min="14082" max="14083" width="9.42578125" style="58" customWidth="1"/>
    <col min="14084" max="14084" width="7.7109375" style="58" customWidth="1"/>
    <col min="14085" max="14085" width="8.85546875" style="58" customWidth="1"/>
    <col min="14086" max="14086" width="8.7109375" style="58" customWidth="1"/>
    <col min="14087" max="14087" width="7.7109375" style="58" customWidth="1"/>
    <col min="14088" max="14089" width="8.140625" style="58" customWidth="1"/>
    <col min="14090" max="14090" width="6.42578125" style="58" customWidth="1"/>
    <col min="14091" max="14092" width="7.42578125" style="58" customWidth="1"/>
    <col min="14093" max="14093" width="6.28515625" style="58" customWidth="1"/>
    <col min="14094" max="14094" width="7.7109375" style="58" customWidth="1"/>
    <col min="14095" max="14095" width="7.28515625" style="58" customWidth="1"/>
    <col min="14096" max="14096" width="7.5703125" style="58" customWidth="1"/>
    <col min="14097" max="14097" width="8.28515625" style="58" customWidth="1"/>
    <col min="14098" max="14098" width="8.42578125" style="58" customWidth="1"/>
    <col min="14099" max="14099" width="7.28515625" style="58" customWidth="1"/>
    <col min="14100" max="14101" width="9.140625" style="58" customWidth="1"/>
    <col min="14102" max="14102" width="8" style="58" customWidth="1"/>
    <col min="14103" max="14104" width="9.140625" style="58" customWidth="1"/>
    <col min="14105" max="14105" width="8" style="58" customWidth="1"/>
    <col min="14106" max="14106" width="9" style="58" customWidth="1"/>
    <col min="14107" max="14107" width="9.28515625" style="58" customWidth="1"/>
    <col min="14108" max="14108" width="6.85546875" style="58" customWidth="1"/>
    <col min="14109" max="14333" width="9.140625" style="58"/>
    <col min="14334" max="14334" width="19.28515625" style="58" customWidth="1"/>
    <col min="14335" max="14335" width="9.7109375" style="58" customWidth="1"/>
    <col min="14336" max="14336" width="9.42578125" style="58" customWidth="1"/>
    <col min="14337" max="14337" width="8.7109375" style="58" customWidth="1"/>
    <col min="14338" max="14339" width="9.42578125" style="58" customWidth="1"/>
    <col min="14340" max="14340" width="7.7109375" style="58" customWidth="1"/>
    <col min="14341" max="14341" width="8.85546875" style="58" customWidth="1"/>
    <col min="14342" max="14342" width="8.7109375" style="58" customWidth="1"/>
    <col min="14343" max="14343" width="7.7109375" style="58" customWidth="1"/>
    <col min="14344" max="14345" width="8.140625" style="58" customWidth="1"/>
    <col min="14346" max="14346" width="6.42578125" style="58" customWidth="1"/>
    <col min="14347" max="14348" width="7.42578125" style="58" customWidth="1"/>
    <col min="14349" max="14349" width="6.28515625" style="58" customWidth="1"/>
    <col min="14350" max="14350" width="7.7109375" style="58" customWidth="1"/>
    <col min="14351" max="14351" width="7.28515625" style="58" customWidth="1"/>
    <col min="14352" max="14352" width="7.5703125" style="58" customWidth="1"/>
    <col min="14353" max="14353" width="8.28515625" style="58" customWidth="1"/>
    <col min="14354" max="14354" width="8.42578125" style="58" customWidth="1"/>
    <col min="14355" max="14355" width="7.28515625" style="58" customWidth="1"/>
    <col min="14356" max="14357" width="9.140625" style="58" customWidth="1"/>
    <col min="14358" max="14358" width="8" style="58" customWidth="1"/>
    <col min="14359" max="14360" width="9.140625" style="58" customWidth="1"/>
    <col min="14361" max="14361" width="8" style="58" customWidth="1"/>
    <col min="14362" max="14362" width="9" style="58" customWidth="1"/>
    <col min="14363" max="14363" width="9.28515625" style="58" customWidth="1"/>
    <col min="14364" max="14364" width="6.85546875" style="58" customWidth="1"/>
    <col min="14365" max="14589" width="9.140625" style="58"/>
    <col min="14590" max="14590" width="19.28515625" style="58" customWidth="1"/>
    <col min="14591" max="14591" width="9.7109375" style="58" customWidth="1"/>
    <col min="14592" max="14592" width="9.42578125" style="58" customWidth="1"/>
    <col min="14593" max="14593" width="8.7109375" style="58" customWidth="1"/>
    <col min="14594" max="14595" width="9.42578125" style="58" customWidth="1"/>
    <col min="14596" max="14596" width="7.7109375" style="58" customWidth="1"/>
    <col min="14597" max="14597" width="8.85546875" style="58" customWidth="1"/>
    <col min="14598" max="14598" width="8.7109375" style="58" customWidth="1"/>
    <col min="14599" max="14599" width="7.7109375" style="58" customWidth="1"/>
    <col min="14600" max="14601" width="8.140625" style="58" customWidth="1"/>
    <col min="14602" max="14602" width="6.42578125" style="58" customWidth="1"/>
    <col min="14603" max="14604" width="7.42578125" style="58" customWidth="1"/>
    <col min="14605" max="14605" width="6.28515625" style="58" customWidth="1"/>
    <col min="14606" max="14606" width="7.7109375" style="58" customWidth="1"/>
    <col min="14607" max="14607" width="7.28515625" style="58" customWidth="1"/>
    <col min="14608" max="14608" width="7.5703125" style="58" customWidth="1"/>
    <col min="14609" max="14609" width="8.28515625" style="58" customWidth="1"/>
    <col min="14610" max="14610" width="8.42578125" style="58" customWidth="1"/>
    <col min="14611" max="14611" width="7.28515625" style="58" customWidth="1"/>
    <col min="14612" max="14613" width="9.140625" style="58" customWidth="1"/>
    <col min="14614" max="14614" width="8" style="58" customWidth="1"/>
    <col min="14615" max="14616" width="9.140625" style="58" customWidth="1"/>
    <col min="14617" max="14617" width="8" style="58" customWidth="1"/>
    <col min="14618" max="14618" width="9" style="58" customWidth="1"/>
    <col min="14619" max="14619" width="9.28515625" style="58" customWidth="1"/>
    <col min="14620" max="14620" width="6.85546875" style="58" customWidth="1"/>
    <col min="14621" max="14845" width="9.140625" style="58"/>
    <col min="14846" max="14846" width="19.28515625" style="58" customWidth="1"/>
    <col min="14847" max="14847" width="9.7109375" style="58" customWidth="1"/>
    <col min="14848" max="14848" width="9.42578125" style="58" customWidth="1"/>
    <col min="14849" max="14849" width="8.7109375" style="58" customWidth="1"/>
    <col min="14850" max="14851" width="9.42578125" style="58" customWidth="1"/>
    <col min="14852" max="14852" width="7.7109375" style="58" customWidth="1"/>
    <col min="14853" max="14853" width="8.85546875" style="58" customWidth="1"/>
    <col min="14854" max="14854" width="8.7109375" style="58" customWidth="1"/>
    <col min="14855" max="14855" width="7.7109375" style="58" customWidth="1"/>
    <col min="14856" max="14857" width="8.140625" style="58" customWidth="1"/>
    <col min="14858" max="14858" width="6.42578125" style="58" customWidth="1"/>
    <col min="14859" max="14860" width="7.42578125" style="58" customWidth="1"/>
    <col min="14861" max="14861" width="6.28515625" style="58" customWidth="1"/>
    <col min="14862" max="14862" width="7.7109375" style="58" customWidth="1"/>
    <col min="14863" max="14863" width="7.28515625" style="58" customWidth="1"/>
    <col min="14864" max="14864" width="7.5703125" style="58" customWidth="1"/>
    <col min="14865" max="14865" width="8.28515625" style="58" customWidth="1"/>
    <col min="14866" max="14866" width="8.42578125" style="58" customWidth="1"/>
    <col min="14867" max="14867" width="7.28515625" style="58" customWidth="1"/>
    <col min="14868" max="14869" width="9.140625" style="58" customWidth="1"/>
    <col min="14870" max="14870" width="8" style="58" customWidth="1"/>
    <col min="14871" max="14872" width="9.140625" style="58" customWidth="1"/>
    <col min="14873" max="14873" width="8" style="58" customWidth="1"/>
    <col min="14874" max="14874" width="9" style="58" customWidth="1"/>
    <col min="14875" max="14875" width="9.28515625" style="58" customWidth="1"/>
    <col min="14876" max="14876" width="6.85546875" style="58" customWidth="1"/>
    <col min="14877" max="15101" width="9.140625" style="58"/>
    <col min="15102" max="15102" width="19.28515625" style="58" customWidth="1"/>
    <col min="15103" max="15103" width="9.7109375" style="58" customWidth="1"/>
    <col min="15104" max="15104" width="9.42578125" style="58" customWidth="1"/>
    <col min="15105" max="15105" width="8.7109375" style="58" customWidth="1"/>
    <col min="15106" max="15107" width="9.42578125" style="58" customWidth="1"/>
    <col min="15108" max="15108" width="7.7109375" style="58" customWidth="1"/>
    <col min="15109" max="15109" width="8.85546875" style="58" customWidth="1"/>
    <col min="15110" max="15110" width="8.7109375" style="58" customWidth="1"/>
    <col min="15111" max="15111" width="7.7109375" style="58" customWidth="1"/>
    <col min="15112" max="15113" width="8.140625" style="58" customWidth="1"/>
    <col min="15114" max="15114" width="6.42578125" style="58" customWidth="1"/>
    <col min="15115" max="15116" width="7.42578125" style="58" customWidth="1"/>
    <col min="15117" max="15117" width="6.28515625" style="58" customWidth="1"/>
    <col min="15118" max="15118" width="7.7109375" style="58" customWidth="1"/>
    <col min="15119" max="15119" width="7.28515625" style="58" customWidth="1"/>
    <col min="15120" max="15120" width="7.5703125" style="58" customWidth="1"/>
    <col min="15121" max="15121" width="8.28515625" style="58" customWidth="1"/>
    <col min="15122" max="15122" width="8.42578125" style="58" customWidth="1"/>
    <col min="15123" max="15123" width="7.28515625" style="58" customWidth="1"/>
    <col min="15124" max="15125" width="9.140625" style="58" customWidth="1"/>
    <col min="15126" max="15126" width="8" style="58" customWidth="1"/>
    <col min="15127" max="15128" width="9.140625" style="58" customWidth="1"/>
    <col min="15129" max="15129" width="8" style="58" customWidth="1"/>
    <col min="15130" max="15130" width="9" style="58" customWidth="1"/>
    <col min="15131" max="15131" width="9.28515625" style="58" customWidth="1"/>
    <col min="15132" max="15132" width="6.85546875" style="58" customWidth="1"/>
    <col min="15133" max="15357" width="9.140625" style="58"/>
    <col min="15358" max="15358" width="19.28515625" style="58" customWidth="1"/>
    <col min="15359" max="15359" width="9.7109375" style="58" customWidth="1"/>
    <col min="15360" max="15360" width="9.42578125" style="58" customWidth="1"/>
    <col min="15361" max="15361" width="8.7109375" style="58" customWidth="1"/>
    <col min="15362" max="15363" width="9.42578125" style="58" customWidth="1"/>
    <col min="15364" max="15364" width="7.7109375" style="58" customWidth="1"/>
    <col min="15365" max="15365" width="8.85546875" style="58" customWidth="1"/>
    <col min="15366" max="15366" width="8.7109375" style="58" customWidth="1"/>
    <col min="15367" max="15367" width="7.7109375" style="58" customWidth="1"/>
    <col min="15368" max="15369" width="8.140625" style="58" customWidth="1"/>
    <col min="15370" max="15370" width="6.42578125" style="58" customWidth="1"/>
    <col min="15371" max="15372" width="7.42578125" style="58" customWidth="1"/>
    <col min="15373" max="15373" width="6.28515625" style="58" customWidth="1"/>
    <col min="15374" max="15374" width="7.7109375" style="58" customWidth="1"/>
    <col min="15375" max="15375" width="7.28515625" style="58" customWidth="1"/>
    <col min="15376" max="15376" width="7.5703125" style="58" customWidth="1"/>
    <col min="15377" max="15377" width="8.28515625" style="58" customWidth="1"/>
    <col min="15378" max="15378" width="8.42578125" style="58" customWidth="1"/>
    <col min="15379" max="15379" width="7.28515625" style="58" customWidth="1"/>
    <col min="15380" max="15381" width="9.140625" style="58" customWidth="1"/>
    <col min="15382" max="15382" width="8" style="58" customWidth="1"/>
    <col min="15383" max="15384" width="9.140625" style="58" customWidth="1"/>
    <col min="15385" max="15385" width="8" style="58" customWidth="1"/>
    <col min="15386" max="15386" width="9" style="58" customWidth="1"/>
    <col min="15387" max="15387" width="9.28515625" style="58" customWidth="1"/>
    <col min="15388" max="15388" width="6.85546875" style="58" customWidth="1"/>
    <col min="15389" max="15613" width="9.140625" style="58"/>
    <col min="15614" max="15614" width="19.28515625" style="58" customWidth="1"/>
    <col min="15615" max="15615" width="9.7109375" style="58" customWidth="1"/>
    <col min="15616" max="15616" width="9.42578125" style="58" customWidth="1"/>
    <col min="15617" max="15617" width="8.7109375" style="58" customWidth="1"/>
    <col min="15618" max="15619" width="9.42578125" style="58" customWidth="1"/>
    <col min="15620" max="15620" width="7.7109375" style="58" customWidth="1"/>
    <col min="15621" max="15621" width="8.85546875" style="58" customWidth="1"/>
    <col min="15622" max="15622" width="8.7109375" style="58" customWidth="1"/>
    <col min="15623" max="15623" width="7.7109375" style="58" customWidth="1"/>
    <col min="15624" max="15625" width="8.140625" style="58" customWidth="1"/>
    <col min="15626" max="15626" width="6.42578125" style="58" customWidth="1"/>
    <col min="15627" max="15628" width="7.42578125" style="58" customWidth="1"/>
    <col min="15629" max="15629" width="6.28515625" style="58" customWidth="1"/>
    <col min="15630" max="15630" width="7.7109375" style="58" customWidth="1"/>
    <col min="15631" max="15631" width="7.28515625" style="58" customWidth="1"/>
    <col min="15632" max="15632" width="7.5703125" style="58" customWidth="1"/>
    <col min="15633" max="15633" width="8.28515625" style="58" customWidth="1"/>
    <col min="15634" max="15634" width="8.42578125" style="58" customWidth="1"/>
    <col min="15635" max="15635" width="7.28515625" style="58" customWidth="1"/>
    <col min="15636" max="15637" width="9.140625" style="58" customWidth="1"/>
    <col min="15638" max="15638" width="8" style="58" customWidth="1"/>
    <col min="15639" max="15640" width="9.140625" style="58" customWidth="1"/>
    <col min="15641" max="15641" width="8" style="58" customWidth="1"/>
    <col min="15642" max="15642" width="9" style="58" customWidth="1"/>
    <col min="15643" max="15643" width="9.28515625" style="58" customWidth="1"/>
    <col min="15644" max="15644" width="6.85546875" style="58" customWidth="1"/>
    <col min="15645" max="15869" width="9.140625" style="58"/>
    <col min="15870" max="15870" width="19.28515625" style="58" customWidth="1"/>
    <col min="15871" max="15871" width="9.7109375" style="58" customWidth="1"/>
    <col min="15872" max="15872" width="9.42578125" style="58" customWidth="1"/>
    <col min="15873" max="15873" width="8.7109375" style="58" customWidth="1"/>
    <col min="15874" max="15875" width="9.42578125" style="58" customWidth="1"/>
    <col min="15876" max="15876" width="7.7109375" style="58" customWidth="1"/>
    <col min="15877" max="15877" width="8.85546875" style="58" customWidth="1"/>
    <col min="15878" max="15878" width="8.7109375" style="58" customWidth="1"/>
    <col min="15879" max="15879" width="7.7109375" style="58" customWidth="1"/>
    <col min="15880" max="15881" width="8.140625" style="58" customWidth="1"/>
    <col min="15882" max="15882" width="6.42578125" style="58" customWidth="1"/>
    <col min="15883" max="15884" width="7.42578125" style="58" customWidth="1"/>
    <col min="15885" max="15885" width="6.28515625" style="58" customWidth="1"/>
    <col min="15886" max="15886" width="7.7109375" style="58" customWidth="1"/>
    <col min="15887" max="15887" width="7.28515625" style="58" customWidth="1"/>
    <col min="15888" max="15888" width="7.5703125" style="58" customWidth="1"/>
    <col min="15889" max="15889" width="8.28515625" style="58" customWidth="1"/>
    <col min="15890" max="15890" width="8.42578125" style="58" customWidth="1"/>
    <col min="15891" max="15891" width="7.28515625" style="58" customWidth="1"/>
    <col min="15892" max="15893" width="9.140625" style="58" customWidth="1"/>
    <col min="15894" max="15894" width="8" style="58" customWidth="1"/>
    <col min="15895" max="15896" width="9.140625" style="58" customWidth="1"/>
    <col min="15897" max="15897" width="8" style="58" customWidth="1"/>
    <col min="15898" max="15898" width="9" style="58" customWidth="1"/>
    <col min="15899" max="15899" width="9.28515625" style="58" customWidth="1"/>
    <col min="15900" max="15900" width="6.85546875" style="58" customWidth="1"/>
    <col min="15901" max="16125" width="9.140625" style="58"/>
    <col min="16126" max="16126" width="19.28515625" style="58" customWidth="1"/>
    <col min="16127" max="16127" width="9.7109375" style="58" customWidth="1"/>
    <col min="16128" max="16128" width="9.42578125" style="58" customWidth="1"/>
    <col min="16129" max="16129" width="8.7109375" style="58" customWidth="1"/>
    <col min="16130" max="16131" width="9.42578125" style="58" customWidth="1"/>
    <col min="16132" max="16132" width="7.7109375" style="58" customWidth="1"/>
    <col min="16133" max="16133" width="8.85546875" style="58" customWidth="1"/>
    <col min="16134" max="16134" width="8.7109375" style="58" customWidth="1"/>
    <col min="16135" max="16135" width="7.7109375" style="58" customWidth="1"/>
    <col min="16136" max="16137" width="8.140625" style="58" customWidth="1"/>
    <col min="16138" max="16138" width="6.42578125" style="58" customWidth="1"/>
    <col min="16139" max="16140" width="7.42578125" style="58" customWidth="1"/>
    <col min="16141" max="16141" width="6.28515625" style="58" customWidth="1"/>
    <col min="16142" max="16142" width="7.7109375" style="58" customWidth="1"/>
    <col min="16143" max="16143" width="7.28515625" style="58" customWidth="1"/>
    <col min="16144" max="16144" width="7.5703125" style="58" customWidth="1"/>
    <col min="16145" max="16145" width="8.28515625" style="58" customWidth="1"/>
    <col min="16146" max="16146" width="8.42578125" style="58" customWidth="1"/>
    <col min="16147" max="16147" width="7.28515625" style="58" customWidth="1"/>
    <col min="16148" max="16149" width="9.140625" style="58" customWidth="1"/>
    <col min="16150" max="16150" width="8" style="58" customWidth="1"/>
    <col min="16151" max="16152" width="9.140625" style="58" customWidth="1"/>
    <col min="16153" max="16153" width="8" style="58" customWidth="1"/>
    <col min="16154" max="16154" width="9" style="58" customWidth="1"/>
    <col min="16155" max="16155" width="9.28515625" style="58" customWidth="1"/>
    <col min="16156" max="16156" width="6.85546875" style="58" customWidth="1"/>
    <col min="16157" max="16384" width="9.140625" style="58"/>
  </cols>
  <sheetData>
    <row r="1" spans="1:28" ht="6" customHeight="1"/>
    <row r="2" spans="1:28" s="46" customFormat="1" ht="40.5" customHeight="1">
      <c r="A2" s="121"/>
      <c r="B2" s="355" t="s">
        <v>124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65"/>
      <c r="P2" s="43"/>
      <c r="Q2" s="42"/>
      <c r="R2" s="66"/>
      <c r="S2" s="42"/>
      <c r="T2" s="42"/>
      <c r="U2" s="42"/>
      <c r="V2" s="42"/>
      <c r="W2" s="43"/>
      <c r="X2" s="65"/>
      <c r="Y2" s="43"/>
      <c r="AA2" s="47"/>
      <c r="AB2" s="143" t="s">
        <v>35</v>
      </c>
    </row>
    <row r="3" spans="1:28" s="46" customFormat="1" ht="11.45" customHeight="1">
      <c r="E3" s="67"/>
      <c r="F3" s="68"/>
      <c r="G3" s="67"/>
      <c r="H3" s="68"/>
      <c r="I3" s="68"/>
      <c r="J3" s="67"/>
      <c r="K3" s="67"/>
      <c r="P3" s="48" t="s">
        <v>18</v>
      </c>
      <c r="Q3" s="67"/>
      <c r="R3" s="68"/>
      <c r="S3" s="67"/>
      <c r="T3" s="67"/>
      <c r="U3" s="67"/>
      <c r="V3" s="67"/>
      <c r="W3" s="67"/>
      <c r="X3" s="101"/>
      <c r="Y3" s="102"/>
      <c r="Z3" s="102"/>
      <c r="AA3" s="102"/>
      <c r="AB3" s="48" t="s">
        <v>18</v>
      </c>
    </row>
    <row r="4" spans="1:28" s="69" customFormat="1" ht="21.75" customHeight="1">
      <c r="A4" s="321"/>
      <c r="B4" s="302" t="s">
        <v>19</v>
      </c>
      <c r="C4" s="303"/>
      <c r="D4" s="304"/>
      <c r="E4" s="302" t="s">
        <v>33</v>
      </c>
      <c r="F4" s="303"/>
      <c r="G4" s="304"/>
      <c r="H4" s="333" t="s">
        <v>48</v>
      </c>
      <c r="I4" s="333"/>
      <c r="J4" s="333"/>
      <c r="K4" s="302" t="s">
        <v>27</v>
      </c>
      <c r="L4" s="303"/>
      <c r="M4" s="304"/>
      <c r="N4" s="334" t="s">
        <v>34</v>
      </c>
      <c r="O4" s="335"/>
      <c r="P4" s="336"/>
      <c r="Q4" s="302" t="s">
        <v>22</v>
      </c>
      <c r="R4" s="303"/>
      <c r="S4" s="304"/>
      <c r="T4" s="302" t="s">
        <v>28</v>
      </c>
      <c r="U4" s="303"/>
      <c r="V4" s="304"/>
      <c r="W4" s="311" t="s">
        <v>30</v>
      </c>
      <c r="X4" s="312"/>
      <c r="Y4" s="313"/>
      <c r="Z4" s="302" t="s">
        <v>29</v>
      </c>
      <c r="AA4" s="303"/>
      <c r="AB4" s="304"/>
    </row>
    <row r="5" spans="1:28" s="70" customFormat="1" ht="18.75" customHeight="1">
      <c r="A5" s="322"/>
      <c r="B5" s="305"/>
      <c r="C5" s="306"/>
      <c r="D5" s="307"/>
      <c r="E5" s="305"/>
      <c r="F5" s="306"/>
      <c r="G5" s="307"/>
      <c r="H5" s="333"/>
      <c r="I5" s="333"/>
      <c r="J5" s="333"/>
      <c r="K5" s="306"/>
      <c r="L5" s="306"/>
      <c r="M5" s="307"/>
      <c r="N5" s="337"/>
      <c r="O5" s="338"/>
      <c r="P5" s="339"/>
      <c r="Q5" s="305"/>
      <c r="R5" s="306"/>
      <c r="S5" s="307"/>
      <c r="T5" s="305"/>
      <c r="U5" s="306"/>
      <c r="V5" s="307"/>
      <c r="W5" s="314"/>
      <c r="X5" s="315"/>
      <c r="Y5" s="316"/>
      <c r="Z5" s="305"/>
      <c r="AA5" s="306"/>
      <c r="AB5" s="307"/>
    </row>
    <row r="6" spans="1:28" s="70" customFormat="1" ht="17.25" customHeight="1">
      <c r="A6" s="322"/>
      <c r="B6" s="308"/>
      <c r="C6" s="309"/>
      <c r="D6" s="310"/>
      <c r="E6" s="308"/>
      <c r="F6" s="309"/>
      <c r="G6" s="310"/>
      <c r="H6" s="333"/>
      <c r="I6" s="333"/>
      <c r="J6" s="333"/>
      <c r="K6" s="309"/>
      <c r="L6" s="309"/>
      <c r="M6" s="310"/>
      <c r="N6" s="340"/>
      <c r="O6" s="341"/>
      <c r="P6" s="342"/>
      <c r="Q6" s="308"/>
      <c r="R6" s="309"/>
      <c r="S6" s="310"/>
      <c r="T6" s="308"/>
      <c r="U6" s="309"/>
      <c r="V6" s="310"/>
      <c r="W6" s="317"/>
      <c r="X6" s="318"/>
      <c r="Y6" s="319"/>
      <c r="Z6" s="308"/>
      <c r="AA6" s="309"/>
      <c r="AB6" s="310"/>
    </row>
    <row r="7" spans="1:28" s="49" customFormat="1" ht="24.75" customHeight="1">
      <c r="A7" s="323"/>
      <c r="B7" s="71">
        <v>2020</v>
      </c>
      <c r="C7" s="71">
        <v>2021</v>
      </c>
      <c r="D7" s="72" t="s">
        <v>3</v>
      </c>
      <c r="E7" s="71">
        <v>2020</v>
      </c>
      <c r="F7" s="71">
        <v>2021</v>
      </c>
      <c r="G7" s="72" t="s">
        <v>3</v>
      </c>
      <c r="H7" s="71">
        <v>2020</v>
      </c>
      <c r="I7" s="71">
        <v>2021</v>
      </c>
      <c r="J7" s="72" t="s">
        <v>3</v>
      </c>
      <c r="K7" s="71">
        <v>2020</v>
      </c>
      <c r="L7" s="71">
        <v>2021</v>
      </c>
      <c r="M7" s="72" t="s">
        <v>3</v>
      </c>
      <c r="N7" s="71">
        <v>2020</v>
      </c>
      <c r="O7" s="71">
        <v>2021</v>
      </c>
      <c r="P7" s="72" t="s">
        <v>3</v>
      </c>
      <c r="Q7" s="71">
        <v>2020</v>
      </c>
      <c r="R7" s="71">
        <v>2021</v>
      </c>
      <c r="S7" s="72" t="s">
        <v>3</v>
      </c>
      <c r="T7" s="71">
        <v>2020</v>
      </c>
      <c r="U7" s="71">
        <v>2021</v>
      </c>
      <c r="V7" s="72" t="s">
        <v>3</v>
      </c>
      <c r="W7" s="71">
        <v>2020</v>
      </c>
      <c r="X7" s="71">
        <v>2021</v>
      </c>
      <c r="Y7" s="72" t="s">
        <v>3</v>
      </c>
      <c r="Z7" s="71">
        <v>2020</v>
      </c>
      <c r="AA7" s="71">
        <v>2021</v>
      </c>
      <c r="AB7" s="72" t="s">
        <v>3</v>
      </c>
    </row>
    <row r="8" spans="1:28" s="53" customFormat="1" ht="12" customHeight="1">
      <c r="A8" s="52" t="s">
        <v>9</v>
      </c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52">
        <v>19</v>
      </c>
      <c r="U8" s="52">
        <v>20</v>
      </c>
      <c r="V8" s="52">
        <v>21</v>
      </c>
      <c r="W8" s="52">
        <v>22</v>
      </c>
      <c r="X8" s="52">
        <v>23</v>
      </c>
      <c r="Y8" s="52">
        <v>24</v>
      </c>
      <c r="Z8" s="52">
        <v>25</v>
      </c>
      <c r="AA8" s="52">
        <v>26</v>
      </c>
      <c r="AB8" s="52">
        <v>27</v>
      </c>
    </row>
    <row r="9" spans="1:28" s="55" customFormat="1" ht="24.6" customHeight="1">
      <c r="A9" s="54" t="s">
        <v>66</v>
      </c>
      <c r="B9" s="247">
        <v>50881</v>
      </c>
      <c r="C9" s="247">
        <v>50162</v>
      </c>
      <c r="D9" s="248">
        <v>98.586898842396963</v>
      </c>
      <c r="E9" s="232">
        <v>31903</v>
      </c>
      <c r="F9" s="232">
        <v>32260</v>
      </c>
      <c r="G9" s="233">
        <v>101.11901702034291</v>
      </c>
      <c r="H9" s="232">
        <v>13244</v>
      </c>
      <c r="I9" s="232">
        <v>1593</v>
      </c>
      <c r="J9" s="233">
        <v>12.028088190878888</v>
      </c>
      <c r="K9" s="232">
        <v>1324</v>
      </c>
      <c r="L9" s="232">
        <v>1336</v>
      </c>
      <c r="M9" s="233">
        <v>100.90634441087613</v>
      </c>
      <c r="N9" s="232">
        <v>1705</v>
      </c>
      <c r="O9" s="232">
        <v>805</v>
      </c>
      <c r="P9" s="233">
        <v>47.214076246334315</v>
      </c>
      <c r="Q9" s="232">
        <v>29970</v>
      </c>
      <c r="R9" s="232">
        <v>30309</v>
      </c>
      <c r="S9" s="233">
        <v>101.13113113113113</v>
      </c>
      <c r="T9" s="232">
        <v>27502</v>
      </c>
      <c r="U9" s="232">
        <v>9416</v>
      </c>
      <c r="V9" s="233">
        <v>34.237509999272781</v>
      </c>
      <c r="W9" s="232">
        <v>11628</v>
      </c>
      <c r="X9" s="232">
        <v>9132</v>
      </c>
      <c r="Y9" s="233">
        <v>78.534571723426211</v>
      </c>
      <c r="Z9" s="232">
        <v>10614</v>
      </c>
      <c r="AA9" s="232">
        <v>8507</v>
      </c>
      <c r="AB9" s="234">
        <v>80.148859996231394</v>
      </c>
    </row>
    <row r="10" spans="1:28" ht="16.5" customHeight="1">
      <c r="A10" s="150" t="s">
        <v>67</v>
      </c>
      <c r="B10" s="225">
        <v>2131</v>
      </c>
      <c r="C10" s="225">
        <v>2082</v>
      </c>
      <c r="D10" s="226">
        <v>97.700610042233691</v>
      </c>
      <c r="E10" s="230">
        <v>1808</v>
      </c>
      <c r="F10" s="230">
        <v>1804</v>
      </c>
      <c r="G10" s="235">
        <v>99.778761061946909</v>
      </c>
      <c r="H10" s="230">
        <v>560</v>
      </c>
      <c r="I10" s="230">
        <v>148</v>
      </c>
      <c r="J10" s="235">
        <v>26.428571428571431</v>
      </c>
      <c r="K10" s="230">
        <v>30</v>
      </c>
      <c r="L10" s="230">
        <v>52</v>
      </c>
      <c r="M10" s="235">
        <v>173.33333333333334</v>
      </c>
      <c r="N10" s="230">
        <v>305</v>
      </c>
      <c r="O10" s="230">
        <v>46</v>
      </c>
      <c r="P10" s="235">
        <v>15.081967213114755</v>
      </c>
      <c r="Q10" s="230">
        <v>1494</v>
      </c>
      <c r="R10" s="230">
        <v>1552</v>
      </c>
      <c r="S10" s="235">
        <v>103.88219544846051</v>
      </c>
      <c r="T10" s="230">
        <v>906</v>
      </c>
      <c r="U10" s="230">
        <v>544</v>
      </c>
      <c r="V10" s="235">
        <v>60.04415011037527</v>
      </c>
      <c r="W10" s="230">
        <v>753</v>
      </c>
      <c r="X10" s="230">
        <v>544</v>
      </c>
      <c r="Y10" s="235">
        <v>72.244355909694562</v>
      </c>
      <c r="Z10" s="230">
        <v>714</v>
      </c>
      <c r="AA10" s="230">
        <v>524</v>
      </c>
      <c r="AB10" s="236">
        <v>73.389355742296914</v>
      </c>
    </row>
    <row r="11" spans="1:28" ht="16.5" customHeight="1">
      <c r="A11" s="150" t="s">
        <v>68</v>
      </c>
      <c r="B11" s="225">
        <v>1493</v>
      </c>
      <c r="C11" s="225">
        <v>1528</v>
      </c>
      <c r="D11" s="226">
        <v>102.34427327528466</v>
      </c>
      <c r="E11" s="230">
        <v>1199</v>
      </c>
      <c r="F11" s="230">
        <v>1252</v>
      </c>
      <c r="G11" s="235">
        <v>104.42035029190993</v>
      </c>
      <c r="H11" s="230">
        <v>289</v>
      </c>
      <c r="I11" s="230">
        <v>25</v>
      </c>
      <c r="J11" s="235">
        <v>8.6505190311418687</v>
      </c>
      <c r="K11" s="230">
        <v>36</v>
      </c>
      <c r="L11" s="230">
        <v>35</v>
      </c>
      <c r="M11" s="235">
        <v>97.222222222222214</v>
      </c>
      <c r="N11" s="230">
        <v>47</v>
      </c>
      <c r="O11" s="230">
        <v>19</v>
      </c>
      <c r="P11" s="235">
        <v>40.425531914893611</v>
      </c>
      <c r="Q11" s="230">
        <v>1044</v>
      </c>
      <c r="R11" s="230">
        <v>1097</v>
      </c>
      <c r="S11" s="235">
        <v>105.07662835249043</v>
      </c>
      <c r="T11" s="230">
        <v>729</v>
      </c>
      <c r="U11" s="230">
        <v>439</v>
      </c>
      <c r="V11" s="235">
        <v>60.219478737997257</v>
      </c>
      <c r="W11" s="230">
        <v>488</v>
      </c>
      <c r="X11" s="230">
        <v>436</v>
      </c>
      <c r="Y11" s="235">
        <v>89.344262295081961</v>
      </c>
      <c r="Z11" s="230">
        <v>454</v>
      </c>
      <c r="AA11" s="230">
        <v>418</v>
      </c>
      <c r="AB11" s="236">
        <v>92.070484581497809</v>
      </c>
    </row>
    <row r="12" spans="1:28" ht="16.5" customHeight="1">
      <c r="A12" s="150" t="s">
        <v>69</v>
      </c>
      <c r="B12" s="225">
        <v>3195</v>
      </c>
      <c r="C12" s="225">
        <v>3302</v>
      </c>
      <c r="D12" s="226">
        <v>103.34898278560249</v>
      </c>
      <c r="E12" s="230">
        <v>1421</v>
      </c>
      <c r="F12" s="230">
        <v>1495</v>
      </c>
      <c r="G12" s="235">
        <v>105.20760028149189</v>
      </c>
      <c r="H12" s="230">
        <v>615</v>
      </c>
      <c r="I12" s="230">
        <v>39</v>
      </c>
      <c r="J12" s="235">
        <v>6.3414634146341466</v>
      </c>
      <c r="K12" s="230">
        <v>101</v>
      </c>
      <c r="L12" s="230">
        <v>76</v>
      </c>
      <c r="M12" s="235">
        <v>75.247524752475243</v>
      </c>
      <c r="N12" s="230">
        <v>208</v>
      </c>
      <c r="O12" s="230">
        <v>205</v>
      </c>
      <c r="P12" s="235">
        <v>98.557692307692307</v>
      </c>
      <c r="Q12" s="230">
        <v>1402</v>
      </c>
      <c r="R12" s="230">
        <v>1461</v>
      </c>
      <c r="S12" s="235">
        <v>104.20827389443652</v>
      </c>
      <c r="T12" s="230">
        <v>2208</v>
      </c>
      <c r="U12" s="230">
        <v>347</v>
      </c>
      <c r="V12" s="235">
        <v>15.715579710144928</v>
      </c>
      <c r="W12" s="230">
        <v>524</v>
      </c>
      <c r="X12" s="230">
        <v>332</v>
      </c>
      <c r="Y12" s="235">
        <v>63.358778625954194</v>
      </c>
      <c r="Z12" s="230">
        <v>456</v>
      </c>
      <c r="AA12" s="230">
        <v>304</v>
      </c>
      <c r="AB12" s="236">
        <v>66.666666666666657</v>
      </c>
    </row>
    <row r="13" spans="1:28" ht="16.5" customHeight="1">
      <c r="A13" s="150" t="s">
        <v>70</v>
      </c>
      <c r="B13" s="225">
        <v>2725</v>
      </c>
      <c r="C13" s="225">
        <v>2725</v>
      </c>
      <c r="D13" s="226">
        <v>100</v>
      </c>
      <c r="E13" s="230">
        <v>1136</v>
      </c>
      <c r="F13" s="230">
        <v>1164</v>
      </c>
      <c r="G13" s="235">
        <v>102.46478873239437</v>
      </c>
      <c r="H13" s="230">
        <v>810</v>
      </c>
      <c r="I13" s="230">
        <v>75</v>
      </c>
      <c r="J13" s="235">
        <v>9.2592592592592595</v>
      </c>
      <c r="K13" s="230">
        <v>57</v>
      </c>
      <c r="L13" s="230">
        <v>82</v>
      </c>
      <c r="M13" s="235">
        <v>143.85964912280701</v>
      </c>
      <c r="N13" s="230">
        <v>141</v>
      </c>
      <c r="O13" s="230">
        <v>26</v>
      </c>
      <c r="P13" s="235">
        <v>18.439716312056735</v>
      </c>
      <c r="Q13" s="230">
        <v>1008</v>
      </c>
      <c r="R13" s="230">
        <v>1039</v>
      </c>
      <c r="S13" s="235">
        <v>103.07539682539681</v>
      </c>
      <c r="T13" s="230">
        <v>1921</v>
      </c>
      <c r="U13" s="230">
        <v>345</v>
      </c>
      <c r="V13" s="235">
        <v>17.959396147839669</v>
      </c>
      <c r="W13" s="230">
        <v>390</v>
      </c>
      <c r="X13" s="230">
        <v>333</v>
      </c>
      <c r="Y13" s="235">
        <v>85.384615384615387</v>
      </c>
      <c r="Z13" s="230">
        <v>371</v>
      </c>
      <c r="AA13" s="230">
        <v>325</v>
      </c>
      <c r="AB13" s="236">
        <v>87.601078167115901</v>
      </c>
    </row>
    <row r="14" spans="1:28" ht="16.5" customHeight="1">
      <c r="A14" s="150" t="s">
        <v>71</v>
      </c>
      <c r="B14" s="225">
        <v>2436</v>
      </c>
      <c r="C14" s="225">
        <v>2707</v>
      </c>
      <c r="D14" s="226">
        <v>111.12479474548439</v>
      </c>
      <c r="E14" s="230">
        <v>1005</v>
      </c>
      <c r="F14" s="230">
        <v>1346</v>
      </c>
      <c r="G14" s="235">
        <v>133.93034825870646</v>
      </c>
      <c r="H14" s="230">
        <v>522</v>
      </c>
      <c r="I14" s="230">
        <v>69</v>
      </c>
      <c r="J14" s="235">
        <v>13.218390804597702</v>
      </c>
      <c r="K14" s="230">
        <v>58</v>
      </c>
      <c r="L14" s="230">
        <v>64</v>
      </c>
      <c r="M14" s="235">
        <v>110.34482758620689</v>
      </c>
      <c r="N14" s="230">
        <v>26</v>
      </c>
      <c r="O14" s="230">
        <v>3</v>
      </c>
      <c r="P14" s="235">
        <v>11.538461538461538</v>
      </c>
      <c r="Q14" s="230">
        <v>974</v>
      </c>
      <c r="R14" s="230">
        <v>1299</v>
      </c>
      <c r="S14" s="235">
        <v>133.36755646817249</v>
      </c>
      <c r="T14" s="230">
        <v>1653</v>
      </c>
      <c r="U14" s="230">
        <v>309</v>
      </c>
      <c r="V14" s="235">
        <v>18.693284936479131</v>
      </c>
      <c r="W14" s="230">
        <v>407</v>
      </c>
      <c r="X14" s="230">
        <v>301</v>
      </c>
      <c r="Y14" s="235">
        <v>73.95577395577395</v>
      </c>
      <c r="Z14" s="230">
        <v>353</v>
      </c>
      <c r="AA14" s="230">
        <v>261</v>
      </c>
      <c r="AB14" s="236">
        <v>73.937677053824359</v>
      </c>
    </row>
    <row r="15" spans="1:28" ht="16.5" customHeight="1">
      <c r="A15" s="150" t="s">
        <v>72</v>
      </c>
      <c r="B15" s="225">
        <v>1594</v>
      </c>
      <c r="C15" s="225">
        <v>1540</v>
      </c>
      <c r="D15" s="226">
        <v>96.61229611041405</v>
      </c>
      <c r="E15" s="230">
        <v>977</v>
      </c>
      <c r="F15" s="230">
        <v>989</v>
      </c>
      <c r="G15" s="235">
        <v>101.22824974411463</v>
      </c>
      <c r="H15" s="230">
        <v>627</v>
      </c>
      <c r="I15" s="230">
        <v>29</v>
      </c>
      <c r="J15" s="235">
        <v>4.6251993620414673</v>
      </c>
      <c r="K15" s="230">
        <v>53</v>
      </c>
      <c r="L15" s="230">
        <v>35</v>
      </c>
      <c r="M15" s="235">
        <v>66.037735849056602</v>
      </c>
      <c r="N15" s="230">
        <v>10</v>
      </c>
      <c r="O15" s="230">
        <v>0</v>
      </c>
      <c r="P15" s="235">
        <v>0</v>
      </c>
      <c r="Q15" s="230">
        <v>960</v>
      </c>
      <c r="R15" s="230">
        <v>934</v>
      </c>
      <c r="S15" s="235">
        <v>97.291666666666671</v>
      </c>
      <c r="T15" s="230">
        <v>894</v>
      </c>
      <c r="U15" s="230">
        <v>302</v>
      </c>
      <c r="V15" s="235">
        <v>33.780760626398212</v>
      </c>
      <c r="W15" s="230">
        <v>354</v>
      </c>
      <c r="X15" s="230">
        <v>286</v>
      </c>
      <c r="Y15" s="235">
        <v>80.790960451977398</v>
      </c>
      <c r="Z15" s="230">
        <v>332</v>
      </c>
      <c r="AA15" s="230">
        <v>269</v>
      </c>
      <c r="AB15" s="236">
        <v>81.024096385542165</v>
      </c>
    </row>
    <row r="16" spans="1:28" ht="16.5" customHeight="1">
      <c r="A16" s="150" t="s">
        <v>73</v>
      </c>
      <c r="B16" s="225">
        <v>1973</v>
      </c>
      <c r="C16" s="225">
        <v>1912</v>
      </c>
      <c r="D16" s="226">
        <v>96.908261530663964</v>
      </c>
      <c r="E16" s="230">
        <v>1314</v>
      </c>
      <c r="F16" s="230">
        <v>1281</v>
      </c>
      <c r="G16" s="235">
        <v>97.48858447488584</v>
      </c>
      <c r="H16" s="230">
        <v>559</v>
      </c>
      <c r="I16" s="230">
        <v>54</v>
      </c>
      <c r="J16" s="235">
        <v>9.6601073345259394</v>
      </c>
      <c r="K16" s="230">
        <v>57</v>
      </c>
      <c r="L16" s="230">
        <v>60</v>
      </c>
      <c r="M16" s="235">
        <v>105.26315789473684</v>
      </c>
      <c r="N16" s="230">
        <v>59</v>
      </c>
      <c r="O16" s="230">
        <v>29</v>
      </c>
      <c r="P16" s="235">
        <v>49.152542372881356</v>
      </c>
      <c r="Q16" s="230">
        <v>1291</v>
      </c>
      <c r="R16" s="230">
        <v>1240</v>
      </c>
      <c r="S16" s="235">
        <v>96.049573973663826</v>
      </c>
      <c r="T16" s="230">
        <v>1057</v>
      </c>
      <c r="U16" s="230">
        <v>376</v>
      </c>
      <c r="V16" s="235">
        <v>35.572374645222325</v>
      </c>
      <c r="W16" s="230">
        <v>531</v>
      </c>
      <c r="X16" s="230">
        <v>353</v>
      </c>
      <c r="Y16" s="235">
        <v>66.47834274952919</v>
      </c>
      <c r="Z16" s="230">
        <v>470</v>
      </c>
      <c r="AA16" s="230">
        <v>316</v>
      </c>
      <c r="AB16" s="236">
        <v>67.234042553191486</v>
      </c>
    </row>
    <row r="17" spans="1:28" ht="16.5" customHeight="1">
      <c r="A17" s="150" t="s">
        <v>74</v>
      </c>
      <c r="B17" s="225">
        <v>1576</v>
      </c>
      <c r="C17" s="225">
        <v>1793</v>
      </c>
      <c r="D17" s="226">
        <v>113.76903553299493</v>
      </c>
      <c r="E17" s="230">
        <v>1016</v>
      </c>
      <c r="F17" s="230">
        <v>1157</v>
      </c>
      <c r="G17" s="235">
        <v>113.87795275590551</v>
      </c>
      <c r="H17" s="230">
        <v>297</v>
      </c>
      <c r="I17" s="230">
        <v>72</v>
      </c>
      <c r="J17" s="235">
        <v>24.242424242424242</v>
      </c>
      <c r="K17" s="230">
        <v>18</v>
      </c>
      <c r="L17" s="230">
        <v>32</v>
      </c>
      <c r="M17" s="235">
        <v>177.77777777777777</v>
      </c>
      <c r="N17" s="230">
        <v>6</v>
      </c>
      <c r="O17" s="230">
        <v>4</v>
      </c>
      <c r="P17" s="235">
        <v>66.666666666666657</v>
      </c>
      <c r="Q17" s="230">
        <v>934</v>
      </c>
      <c r="R17" s="230">
        <v>1090</v>
      </c>
      <c r="S17" s="235">
        <v>116.70235546038543</v>
      </c>
      <c r="T17" s="230">
        <v>922</v>
      </c>
      <c r="U17" s="230">
        <v>415</v>
      </c>
      <c r="V17" s="235">
        <v>45.010845986984819</v>
      </c>
      <c r="W17" s="230">
        <v>360</v>
      </c>
      <c r="X17" s="230">
        <v>396</v>
      </c>
      <c r="Y17" s="235">
        <v>110.00000000000001</v>
      </c>
      <c r="Z17" s="230">
        <v>328</v>
      </c>
      <c r="AA17" s="230">
        <v>381</v>
      </c>
      <c r="AB17" s="236">
        <v>116.15853658536585</v>
      </c>
    </row>
    <row r="18" spans="1:28" ht="16.5" customHeight="1">
      <c r="A18" s="150" t="s">
        <v>75</v>
      </c>
      <c r="B18" s="225">
        <v>1188</v>
      </c>
      <c r="C18" s="225">
        <v>1122</v>
      </c>
      <c r="D18" s="226">
        <v>94.444444444444443</v>
      </c>
      <c r="E18" s="230">
        <v>948</v>
      </c>
      <c r="F18" s="230">
        <v>1011</v>
      </c>
      <c r="G18" s="235">
        <v>106.64556962025316</v>
      </c>
      <c r="H18" s="230">
        <v>376</v>
      </c>
      <c r="I18" s="230">
        <v>37</v>
      </c>
      <c r="J18" s="235">
        <v>9.8404255319148941</v>
      </c>
      <c r="K18" s="230">
        <v>30</v>
      </c>
      <c r="L18" s="230">
        <v>28</v>
      </c>
      <c r="M18" s="235">
        <v>93.333333333333329</v>
      </c>
      <c r="N18" s="230">
        <v>66</v>
      </c>
      <c r="O18" s="230">
        <v>59</v>
      </c>
      <c r="P18" s="235">
        <v>89.393939393939391</v>
      </c>
      <c r="Q18" s="230">
        <v>941</v>
      </c>
      <c r="R18" s="230">
        <v>1004</v>
      </c>
      <c r="S18" s="235">
        <v>106.69500531349627</v>
      </c>
      <c r="T18" s="230">
        <v>430</v>
      </c>
      <c r="U18" s="230">
        <v>327</v>
      </c>
      <c r="V18" s="235">
        <v>76.04651162790698</v>
      </c>
      <c r="W18" s="230">
        <v>367</v>
      </c>
      <c r="X18" s="230">
        <v>324</v>
      </c>
      <c r="Y18" s="235">
        <v>88.283378746594011</v>
      </c>
      <c r="Z18" s="230">
        <v>346</v>
      </c>
      <c r="AA18" s="230">
        <v>320</v>
      </c>
      <c r="AB18" s="236">
        <v>92.48554913294798</v>
      </c>
    </row>
    <row r="19" spans="1:28" ht="16.5" customHeight="1">
      <c r="A19" s="150" t="s">
        <v>76</v>
      </c>
      <c r="B19" s="225">
        <v>863</v>
      </c>
      <c r="C19" s="225">
        <v>757</v>
      </c>
      <c r="D19" s="226">
        <v>87.717265353418298</v>
      </c>
      <c r="E19" s="230">
        <v>598</v>
      </c>
      <c r="F19" s="230">
        <v>635</v>
      </c>
      <c r="G19" s="235">
        <v>106.18729096989968</v>
      </c>
      <c r="H19" s="230">
        <v>316</v>
      </c>
      <c r="I19" s="230">
        <v>26</v>
      </c>
      <c r="J19" s="235">
        <v>8.2278481012658222</v>
      </c>
      <c r="K19" s="230">
        <v>38</v>
      </c>
      <c r="L19" s="230">
        <v>41</v>
      </c>
      <c r="M19" s="235">
        <v>107.89473684210526</v>
      </c>
      <c r="N19" s="230">
        <v>42</v>
      </c>
      <c r="O19" s="230">
        <v>17</v>
      </c>
      <c r="P19" s="235">
        <v>40.476190476190474</v>
      </c>
      <c r="Q19" s="230">
        <v>520</v>
      </c>
      <c r="R19" s="230">
        <v>613</v>
      </c>
      <c r="S19" s="235">
        <v>117.88461538461539</v>
      </c>
      <c r="T19" s="230">
        <v>272</v>
      </c>
      <c r="U19" s="230">
        <v>241</v>
      </c>
      <c r="V19" s="235">
        <v>88.60294117647058</v>
      </c>
      <c r="W19" s="230">
        <v>198</v>
      </c>
      <c r="X19" s="230">
        <v>236</v>
      </c>
      <c r="Y19" s="235">
        <v>119.19191919191918</v>
      </c>
      <c r="Z19" s="230">
        <v>188</v>
      </c>
      <c r="AA19" s="230">
        <v>216</v>
      </c>
      <c r="AB19" s="236">
        <v>114.89361702127661</v>
      </c>
    </row>
    <row r="20" spans="1:28" ht="16.5" customHeight="1">
      <c r="A20" s="150" t="s">
        <v>77</v>
      </c>
      <c r="B20" s="225">
        <v>688</v>
      </c>
      <c r="C20" s="225">
        <v>781</v>
      </c>
      <c r="D20" s="226">
        <v>113.51744186046511</v>
      </c>
      <c r="E20" s="230">
        <v>525</v>
      </c>
      <c r="F20" s="230">
        <v>633</v>
      </c>
      <c r="G20" s="235">
        <v>120.57142857142857</v>
      </c>
      <c r="H20" s="230">
        <v>221</v>
      </c>
      <c r="I20" s="230">
        <v>20</v>
      </c>
      <c r="J20" s="235">
        <v>9.0497737556561084</v>
      </c>
      <c r="K20" s="230">
        <v>20</v>
      </c>
      <c r="L20" s="230">
        <v>11</v>
      </c>
      <c r="M20" s="235">
        <v>55.000000000000007</v>
      </c>
      <c r="N20" s="230">
        <v>6</v>
      </c>
      <c r="O20" s="230">
        <v>8</v>
      </c>
      <c r="P20" s="235">
        <v>133.33333333333331</v>
      </c>
      <c r="Q20" s="230">
        <v>475</v>
      </c>
      <c r="R20" s="230">
        <v>631</v>
      </c>
      <c r="S20" s="235">
        <v>132.84210526315789</v>
      </c>
      <c r="T20" s="230">
        <v>314</v>
      </c>
      <c r="U20" s="230">
        <v>158</v>
      </c>
      <c r="V20" s="235">
        <v>50.318471337579616</v>
      </c>
      <c r="W20" s="230">
        <v>182</v>
      </c>
      <c r="X20" s="230">
        <v>158</v>
      </c>
      <c r="Y20" s="235">
        <v>86.813186813186817</v>
      </c>
      <c r="Z20" s="230">
        <v>172</v>
      </c>
      <c r="AA20" s="230">
        <v>149</v>
      </c>
      <c r="AB20" s="236">
        <v>86.627906976744185</v>
      </c>
    </row>
    <row r="21" spans="1:28" ht="16.5" customHeight="1">
      <c r="A21" s="150" t="s">
        <v>78</v>
      </c>
      <c r="B21" s="225">
        <v>2021</v>
      </c>
      <c r="C21" s="225">
        <v>1883</v>
      </c>
      <c r="D21" s="226">
        <v>93.171697179614057</v>
      </c>
      <c r="E21" s="230">
        <v>1577</v>
      </c>
      <c r="F21" s="230">
        <v>1601</v>
      </c>
      <c r="G21" s="235">
        <v>101.52187698161066</v>
      </c>
      <c r="H21" s="230">
        <v>657</v>
      </c>
      <c r="I21" s="230">
        <v>85</v>
      </c>
      <c r="J21" s="235">
        <v>12.93759512937595</v>
      </c>
      <c r="K21" s="230">
        <v>92</v>
      </c>
      <c r="L21" s="230">
        <v>93</v>
      </c>
      <c r="M21" s="235">
        <v>101.08695652173914</v>
      </c>
      <c r="N21" s="230">
        <v>41</v>
      </c>
      <c r="O21" s="230">
        <v>22</v>
      </c>
      <c r="P21" s="235">
        <v>53.658536585365859</v>
      </c>
      <c r="Q21" s="230">
        <v>1521</v>
      </c>
      <c r="R21" s="230">
        <v>1509</v>
      </c>
      <c r="S21" s="235">
        <v>99.211045364891518</v>
      </c>
      <c r="T21" s="230">
        <v>822</v>
      </c>
      <c r="U21" s="230">
        <v>519</v>
      </c>
      <c r="V21" s="235">
        <v>63.138686131386855</v>
      </c>
      <c r="W21" s="230">
        <v>627</v>
      </c>
      <c r="X21" s="230">
        <v>513</v>
      </c>
      <c r="Y21" s="235">
        <v>81.818181818181827</v>
      </c>
      <c r="Z21" s="230">
        <v>584</v>
      </c>
      <c r="AA21" s="230">
        <v>482</v>
      </c>
      <c r="AB21" s="236">
        <v>82.534246575342465</v>
      </c>
    </row>
    <row r="22" spans="1:28" ht="16.5" customHeight="1">
      <c r="A22" s="150" t="s">
        <v>79</v>
      </c>
      <c r="B22" s="225">
        <v>851</v>
      </c>
      <c r="C22" s="225">
        <v>897</v>
      </c>
      <c r="D22" s="226">
        <v>105.40540540540539</v>
      </c>
      <c r="E22" s="230">
        <v>761</v>
      </c>
      <c r="F22" s="230">
        <v>818</v>
      </c>
      <c r="G22" s="235">
        <v>107.49014454664913</v>
      </c>
      <c r="H22" s="230">
        <v>123</v>
      </c>
      <c r="I22" s="230">
        <v>16</v>
      </c>
      <c r="J22" s="235">
        <v>13.008130081300814</v>
      </c>
      <c r="K22" s="230">
        <v>15</v>
      </c>
      <c r="L22" s="230">
        <v>17</v>
      </c>
      <c r="M22" s="235">
        <v>113.33333333333333</v>
      </c>
      <c r="N22" s="230">
        <v>9</v>
      </c>
      <c r="O22" s="230">
        <v>9</v>
      </c>
      <c r="P22" s="235">
        <v>100</v>
      </c>
      <c r="Q22" s="230">
        <v>742</v>
      </c>
      <c r="R22" s="230">
        <v>805</v>
      </c>
      <c r="S22" s="235">
        <v>108.49056603773586</v>
      </c>
      <c r="T22" s="230">
        <v>379</v>
      </c>
      <c r="U22" s="230">
        <v>327</v>
      </c>
      <c r="V22" s="235">
        <v>86.2796833773087</v>
      </c>
      <c r="W22" s="230">
        <v>323</v>
      </c>
      <c r="X22" s="230">
        <v>326</v>
      </c>
      <c r="Y22" s="235">
        <v>100.92879256965945</v>
      </c>
      <c r="Z22" s="230">
        <v>276</v>
      </c>
      <c r="AA22" s="230">
        <v>295</v>
      </c>
      <c r="AB22" s="236">
        <v>106.8840579710145</v>
      </c>
    </row>
    <row r="23" spans="1:28" ht="16.5" customHeight="1">
      <c r="A23" s="150" t="s">
        <v>80</v>
      </c>
      <c r="B23" s="225">
        <v>1475</v>
      </c>
      <c r="C23" s="225">
        <v>1359</v>
      </c>
      <c r="D23" s="226">
        <v>92.13559322033899</v>
      </c>
      <c r="E23" s="230">
        <v>1159</v>
      </c>
      <c r="F23" s="230">
        <v>1093</v>
      </c>
      <c r="G23" s="235">
        <v>94.305435720448656</v>
      </c>
      <c r="H23" s="230">
        <v>269</v>
      </c>
      <c r="I23" s="230">
        <v>34</v>
      </c>
      <c r="J23" s="235">
        <v>12.639405204460965</v>
      </c>
      <c r="K23" s="230">
        <v>24</v>
      </c>
      <c r="L23" s="230">
        <v>26</v>
      </c>
      <c r="M23" s="235">
        <v>108.33333333333333</v>
      </c>
      <c r="N23" s="230">
        <v>11</v>
      </c>
      <c r="O23" s="230">
        <v>4</v>
      </c>
      <c r="P23" s="235">
        <v>36.363636363636367</v>
      </c>
      <c r="Q23" s="230">
        <v>1097</v>
      </c>
      <c r="R23" s="230">
        <v>1069</v>
      </c>
      <c r="S23" s="235">
        <v>97.447584320875109</v>
      </c>
      <c r="T23" s="230">
        <v>763</v>
      </c>
      <c r="U23" s="230">
        <v>306</v>
      </c>
      <c r="V23" s="235">
        <v>40.104849279161201</v>
      </c>
      <c r="W23" s="230">
        <v>534</v>
      </c>
      <c r="X23" s="230">
        <v>305</v>
      </c>
      <c r="Y23" s="235">
        <v>57.116104868913851</v>
      </c>
      <c r="Z23" s="230">
        <v>493</v>
      </c>
      <c r="AA23" s="230">
        <v>291</v>
      </c>
      <c r="AB23" s="236">
        <v>59.026369168356993</v>
      </c>
    </row>
    <row r="24" spans="1:28" ht="16.5" customHeight="1">
      <c r="A24" s="150" t="s">
        <v>81</v>
      </c>
      <c r="B24" s="225">
        <v>710</v>
      </c>
      <c r="C24" s="225">
        <v>735</v>
      </c>
      <c r="D24" s="226">
        <v>103.52112676056338</v>
      </c>
      <c r="E24" s="230">
        <v>652</v>
      </c>
      <c r="F24" s="230">
        <v>682</v>
      </c>
      <c r="G24" s="235">
        <v>104.60122699386503</v>
      </c>
      <c r="H24" s="230">
        <v>182</v>
      </c>
      <c r="I24" s="230">
        <v>15</v>
      </c>
      <c r="J24" s="235">
        <v>8.2417582417582409</v>
      </c>
      <c r="K24" s="230">
        <v>41</v>
      </c>
      <c r="L24" s="230">
        <v>26</v>
      </c>
      <c r="M24" s="235">
        <v>63.414634146341463</v>
      </c>
      <c r="N24" s="230">
        <v>3</v>
      </c>
      <c r="O24" s="230">
        <v>7</v>
      </c>
      <c r="P24" s="235">
        <v>233.33333333333334</v>
      </c>
      <c r="Q24" s="230">
        <v>634</v>
      </c>
      <c r="R24" s="230">
        <v>654</v>
      </c>
      <c r="S24" s="235">
        <v>103.15457413249212</v>
      </c>
      <c r="T24" s="230">
        <v>308</v>
      </c>
      <c r="U24" s="230">
        <v>309</v>
      </c>
      <c r="V24" s="235">
        <v>100.32467532467533</v>
      </c>
      <c r="W24" s="230">
        <v>277</v>
      </c>
      <c r="X24" s="230">
        <v>308</v>
      </c>
      <c r="Y24" s="235">
        <v>111.1913357400722</v>
      </c>
      <c r="Z24" s="230">
        <v>248</v>
      </c>
      <c r="AA24" s="230">
        <v>269</v>
      </c>
      <c r="AB24" s="236">
        <v>108.46774193548387</v>
      </c>
    </row>
    <row r="25" spans="1:28" ht="16.5" customHeight="1">
      <c r="A25" s="150" t="s">
        <v>82</v>
      </c>
      <c r="B25" s="225">
        <v>725</v>
      </c>
      <c r="C25" s="225">
        <v>696</v>
      </c>
      <c r="D25" s="226">
        <v>96</v>
      </c>
      <c r="E25" s="230">
        <v>608</v>
      </c>
      <c r="F25" s="230">
        <v>631</v>
      </c>
      <c r="G25" s="235">
        <v>103.7828947368421</v>
      </c>
      <c r="H25" s="230">
        <v>244</v>
      </c>
      <c r="I25" s="230">
        <v>19</v>
      </c>
      <c r="J25" s="235">
        <v>7.7868852459016393</v>
      </c>
      <c r="K25" s="230">
        <v>50</v>
      </c>
      <c r="L25" s="230">
        <v>27</v>
      </c>
      <c r="M25" s="235">
        <v>54</v>
      </c>
      <c r="N25" s="230">
        <v>69</v>
      </c>
      <c r="O25" s="230">
        <v>12</v>
      </c>
      <c r="P25" s="235">
        <v>17.391304347826086</v>
      </c>
      <c r="Q25" s="230">
        <v>576</v>
      </c>
      <c r="R25" s="230">
        <v>577</v>
      </c>
      <c r="S25" s="235">
        <v>100.17361111111111</v>
      </c>
      <c r="T25" s="230">
        <v>289</v>
      </c>
      <c r="U25" s="230">
        <v>215</v>
      </c>
      <c r="V25" s="235">
        <v>74.394463667820062</v>
      </c>
      <c r="W25" s="230">
        <v>248</v>
      </c>
      <c r="X25" s="230">
        <v>212</v>
      </c>
      <c r="Y25" s="235">
        <v>85.483870967741936</v>
      </c>
      <c r="Z25" s="230">
        <v>228</v>
      </c>
      <c r="AA25" s="230">
        <v>201</v>
      </c>
      <c r="AB25" s="236">
        <v>88.157894736842096</v>
      </c>
    </row>
    <row r="26" spans="1:28" ht="16.5" customHeight="1">
      <c r="A26" s="150" t="s">
        <v>83</v>
      </c>
      <c r="B26" s="225">
        <v>841</v>
      </c>
      <c r="C26" s="225">
        <v>844</v>
      </c>
      <c r="D26" s="226">
        <v>100.35671819262781</v>
      </c>
      <c r="E26" s="230">
        <v>723</v>
      </c>
      <c r="F26" s="230">
        <v>752</v>
      </c>
      <c r="G26" s="235">
        <v>104.01106500691564</v>
      </c>
      <c r="H26" s="230">
        <v>224</v>
      </c>
      <c r="I26" s="230">
        <v>49</v>
      </c>
      <c r="J26" s="235">
        <v>21.875</v>
      </c>
      <c r="K26" s="230">
        <v>26</v>
      </c>
      <c r="L26" s="230">
        <v>38</v>
      </c>
      <c r="M26" s="235">
        <v>146.15384615384613</v>
      </c>
      <c r="N26" s="230">
        <v>80</v>
      </c>
      <c r="O26" s="230">
        <v>29</v>
      </c>
      <c r="P26" s="235">
        <v>36.25</v>
      </c>
      <c r="Q26" s="230">
        <v>708</v>
      </c>
      <c r="R26" s="230">
        <v>735</v>
      </c>
      <c r="S26" s="235">
        <v>103.81355932203388</v>
      </c>
      <c r="T26" s="230">
        <v>328</v>
      </c>
      <c r="U26" s="230">
        <v>290</v>
      </c>
      <c r="V26" s="235">
        <v>88.41463414634147</v>
      </c>
      <c r="W26" s="230">
        <v>289</v>
      </c>
      <c r="X26" s="230">
        <v>279</v>
      </c>
      <c r="Y26" s="235">
        <v>96.539792387543258</v>
      </c>
      <c r="Z26" s="230">
        <v>268</v>
      </c>
      <c r="AA26" s="230">
        <v>263</v>
      </c>
      <c r="AB26" s="236">
        <v>98.134328358208961</v>
      </c>
    </row>
    <row r="27" spans="1:28" ht="16.5" customHeight="1">
      <c r="A27" s="150" t="s">
        <v>84</v>
      </c>
      <c r="B27" s="225">
        <v>1048</v>
      </c>
      <c r="C27" s="225">
        <v>1053</v>
      </c>
      <c r="D27" s="226">
        <v>100.47709923664124</v>
      </c>
      <c r="E27" s="230">
        <v>638</v>
      </c>
      <c r="F27" s="230">
        <v>696</v>
      </c>
      <c r="G27" s="235">
        <v>109.09090909090908</v>
      </c>
      <c r="H27" s="230">
        <v>219</v>
      </c>
      <c r="I27" s="230">
        <v>43</v>
      </c>
      <c r="J27" s="235">
        <v>19.634703196347029</v>
      </c>
      <c r="K27" s="230">
        <v>26</v>
      </c>
      <c r="L27" s="230">
        <v>29</v>
      </c>
      <c r="M27" s="235">
        <v>111.53846153846155</v>
      </c>
      <c r="N27" s="230">
        <v>70</v>
      </c>
      <c r="O27" s="230">
        <v>49</v>
      </c>
      <c r="P27" s="235">
        <v>70</v>
      </c>
      <c r="Q27" s="230">
        <v>562</v>
      </c>
      <c r="R27" s="230">
        <v>598</v>
      </c>
      <c r="S27" s="235">
        <v>106.40569395017793</v>
      </c>
      <c r="T27" s="230">
        <v>592</v>
      </c>
      <c r="U27" s="230">
        <v>227</v>
      </c>
      <c r="V27" s="235">
        <v>38.344594594594597</v>
      </c>
      <c r="W27" s="230">
        <v>252</v>
      </c>
      <c r="X27" s="230">
        <v>226</v>
      </c>
      <c r="Y27" s="235">
        <v>89.682539682539684</v>
      </c>
      <c r="Z27" s="230">
        <v>221</v>
      </c>
      <c r="AA27" s="230">
        <v>223</v>
      </c>
      <c r="AB27" s="236">
        <v>100.90497737556561</v>
      </c>
    </row>
    <row r="28" spans="1:28" ht="16.5" customHeight="1">
      <c r="A28" s="150" t="s">
        <v>85</v>
      </c>
      <c r="B28" s="225">
        <v>1103</v>
      </c>
      <c r="C28" s="225">
        <v>986</v>
      </c>
      <c r="D28" s="226">
        <v>89.392565729827737</v>
      </c>
      <c r="E28" s="230">
        <v>885</v>
      </c>
      <c r="F28" s="230">
        <v>746</v>
      </c>
      <c r="G28" s="235">
        <v>84.293785310734464</v>
      </c>
      <c r="H28" s="230">
        <v>205</v>
      </c>
      <c r="I28" s="230">
        <v>30</v>
      </c>
      <c r="J28" s="235">
        <v>14.634146341463413</v>
      </c>
      <c r="K28" s="230">
        <v>76</v>
      </c>
      <c r="L28" s="230">
        <v>43</v>
      </c>
      <c r="M28" s="235">
        <v>56.578947368421048</v>
      </c>
      <c r="N28" s="230">
        <v>107</v>
      </c>
      <c r="O28" s="230">
        <v>35</v>
      </c>
      <c r="P28" s="235">
        <v>32.710280373831772</v>
      </c>
      <c r="Q28" s="230">
        <v>807</v>
      </c>
      <c r="R28" s="230">
        <v>691</v>
      </c>
      <c r="S28" s="235">
        <v>85.625774473358121</v>
      </c>
      <c r="T28" s="230">
        <v>524</v>
      </c>
      <c r="U28" s="230">
        <v>191</v>
      </c>
      <c r="V28" s="235">
        <v>36.450381679389317</v>
      </c>
      <c r="W28" s="230">
        <v>321</v>
      </c>
      <c r="X28" s="230">
        <v>188</v>
      </c>
      <c r="Y28" s="235">
        <v>58.566978193146412</v>
      </c>
      <c r="Z28" s="230">
        <v>298</v>
      </c>
      <c r="AA28" s="230">
        <v>176</v>
      </c>
      <c r="AB28" s="236">
        <v>59.060402684563762</v>
      </c>
    </row>
    <row r="29" spans="1:28" ht="16.5" customHeight="1">
      <c r="A29" s="150" t="s">
        <v>86</v>
      </c>
      <c r="B29" s="225">
        <v>1225</v>
      </c>
      <c r="C29" s="225">
        <v>1246</v>
      </c>
      <c r="D29" s="226">
        <v>101.71428571428571</v>
      </c>
      <c r="E29" s="230">
        <v>881</v>
      </c>
      <c r="F29" s="230">
        <v>885</v>
      </c>
      <c r="G29" s="235">
        <v>100.45402951191829</v>
      </c>
      <c r="H29" s="230">
        <v>425</v>
      </c>
      <c r="I29" s="230">
        <v>57</v>
      </c>
      <c r="J29" s="235">
        <v>13.411764705882353</v>
      </c>
      <c r="K29" s="230">
        <v>128</v>
      </c>
      <c r="L29" s="230">
        <v>50</v>
      </c>
      <c r="M29" s="235">
        <v>39.0625</v>
      </c>
      <c r="N29" s="230">
        <v>10</v>
      </c>
      <c r="O29" s="230">
        <v>16</v>
      </c>
      <c r="P29" s="235">
        <v>160</v>
      </c>
      <c r="Q29" s="230">
        <v>855</v>
      </c>
      <c r="R29" s="230">
        <v>858</v>
      </c>
      <c r="S29" s="235">
        <v>100.35087719298245</v>
      </c>
      <c r="T29" s="230">
        <v>585</v>
      </c>
      <c r="U29" s="230">
        <v>269</v>
      </c>
      <c r="V29" s="235">
        <v>45.982905982905983</v>
      </c>
      <c r="W29" s="230">
        <v>241</v>
      </c>
      <c r="X29" s="230">
        <v>262</v>
      </c>
      <c r="Y29" s="235">
        <v>108.71369294605809</v>
      </c>
      <c r="Z29" s="230">
        <v>228</v>
      </c>
      <c r="AA29" s="230">
        <v>252</v>
      </c>
      <c r="AB29" s="236">
        <v>110.5263157894737</v>
      </c>
    </row>
    <row r="30" spans="1:28" ht="16.5" customHeight="1">
      <c r="A30" s="150" t="s">
        <v>87</v>
      </c>
      <c r="B30" s="225">
        <v>878</v>
      </c>
      <c r="C30" s="225">
        <v>923</v>
      </c>
      <c r="D30" s="226">
        <v>105.12528473804099</v>
      </c>
      <c r="E30" s="230">
        <v>800</v>
      </c>
      <c r="F30" s="230">
        <v>837</v>
      </c>
      <c r="G30" s="235">
        <v>104.62499999999999</v>
      </c>
      <c r="H30" s="230">
        <v>216</v>
      </c>
      <c r="I30" s="230">
        <v>28</v>
      </c>
      <c r="J30" s="235">
        <v>12.962962962962962</v>
      </c>
      <c r="K30" s="230">
        <v>18</v>
      </c>
      <c r="L30" s="230">
        <v>28</v>
      </c>
      <c r="M30" s="235">
        <v>155.55555555555557</v>
      </c>
      <c r="N30" s="230">
        <v>98</v>
      </c>
      <c r="O30" s="230">
        <v>23</v>
      </c>
      <c r="P30" s="235">
        <v>23.469387755102041</v>
      </c>
      <c r="Q30" s="230">
        <v>781</v>
      </c>
      <c r="R30" s="230">
        <v>818</v>
      </c>
      <c r="S30" s="235">
        <v>104.73751600512165</v>
      </c>
      <c r="T30" s="230">
        <v>348</v>
      </c>
      <c r="U30" s="230">
        <v>268</v>
      </c>
      <c r="V30" s="235">
        <v>77.011494252873561</v>
      </c>
      <c r="W30" s="230">
        <v>290</v>
      </c>
      <c r="X30" s="230">
        <v>265</v>
      </c>
      <c r="Y30" s="235">
        <v>91.379310344827587</v>
      </c>
      <c r="Z30" s="230">
        <v>276</v>
      </c>
      <c r="AA30" s="230">
        <v>259</v>
      </c>
      <c r="AB30" s="236">
        <v>93.840579710144922</v>
      </c>
    </row>
    <row r="31" spans="1:28" ht="16.5" customHeight="1">
      <c r="A31" s="150" t="s">
        <v>88</v>
      </c>
      <c r="B31" s="225">
        <v>1520</v>
      </c>
      <c r="C31" s="225">
        <v>1430</v>
      </c>
      <c r="D31" s="226">
        <v>94.078947368421055</v>
      </c>
      <c r="E31" s="230">
        <v>1150</v>
      </c>
      <c r="F31" s="230">
        <v>1070</v>
      </c>
      <c r="G31" s="235">
        <v>93.043478260869563</v>
      </c>
      <c r="H31" s="230">
        <v>293</v>
      </c>
      <c r="I31" s="230">
        <v>59</v>
      </c>
      <c r="J31" s="235">
        <v>20.136518771331058</v>
      </c>
      <c r="K31" s="230">
        <v>18</v>
      </c>
      <c r="L31" s="230">
        <v>52</v>
      </c>
      <c r="M31" s="235">
        <v>288.88888888888886</v>
      </c>
      <c r="N31" s="230">
        <v>7</v>
      </c>
      <c r="O31" s="230">
        <v>41</v>
      </c>
      <c r="P31" s="235">
        <v>585.71428571428567</v>
      </c>
      <c r="Q31" s="230">
        <v>1055</v>
      </c>
      <c r="R31" s="230">
        <v>896</v>
      </c>
      <c r="S31" s="235">
        <v>84.928909952606631</v>
      </c>
      <c r="T31" s="230">
        <v>719</v>
      </c>
      <c r="U31" s="230">
        <v>289</v>
      </c>
      <c r="V31" s="235">
        <v>40.19471488178025</v>
      </c>
      <c r="W31" s="230">
        <v>451</v>
      </c>
      <c r="X31" s="230">
        <v>279</v>
      </c>
      <c r="Y31" s="235">
        <v>61.862527716186257</v>
      </c>
      <c r="Z31" s="230">
        <v>410</v>
      </c>
      <c r="AA31" s="230">
        <v>264</v>
      </c>
      <c r="AB31" s="236">
        <v>64.390243902439025</v>
      </c>
    </row>
    <row r="32" spans="1:28" ht="16.5" customHeight="1">
      <c r="A32" s="151" t="s">
        <v>89</v>
      </c>
      <c r="B32" s="225">
        <v>1317</v>
      </c>
      <c r="C32" s="225">
        <v>1318</v>
      </c>
      <c r="D32" s="226">
        <v>100.07593014426728</v>
      </c>
      <c r="E32" s="230">
        <v>821</v>
      </c>
      <c r="F32" s="230">
        <v>889</v>
      </c>
      <c r="G32" s="235">
        <v>108.28258221680878</v>
      </c>
      <c r="H32" s="230">
        <v>354</v>
      </c>
      <c r="I32" s="230">
        <v>69</v>
      </c>
      <c r="J32" s="235">
        <v>19.491525423728813</v>
      </c>
      <c r="K32" s="230">
        <v>12</v>
      </c>
      <c r="L32" s="230">
        <v>21</v>
      </c>
      <c r="M32" s="235">
        <v>175</v>
      </c>
      <c r="N32" s="230">
        <v>0</v>
      </c>
      <c r="O32" s="230">
        <v>0</v>
      </c>
      <c r="P32" s="235">
        <v>0</v>
      </c>
      <c r="Q32" s="230">
        <v>782</v>
      </c>
      <c r="R32" s="230">
        <v>794</v>
      </c>
      <c r="S32" s="235">
        <v>101.53452685421995</v>
      </c>
      <c r="T32" s="230">
        <v>707</v>
      </c>
      <c r="U32" s="230">
        <v>258</v>
      </c>
      <c r="V32" s="235">
        <v>36.49222065063649</v>
      </c>
      <c r="W32" s="230">
        <v>351</v>
      </c>
      <c r="X32" s="230">
        <v>256</v>
      </c>
      <c r="Y32" s="235">
        <v>72.934472934472936</v>
      </c>
      <c r="Z32" s="230">
        <v>320</v>
      </c>
      <c r="AA32" s="230">
        <v>243</v>
      </c>
      <c r="AB32" s="236">
        <v>75.9375</v>
      </c>
    </row>
    <row r="33" spans="1:28" ht="16.5" customHeight="1">
      <c r="A33" s="152" t="s">
        <v>90</v>
      </c>
      <c r="B33" s="225">
        <v>893</v>
      </c>
      <c r="C33" s="225">
        <v>793</v>
      </c>
      <c r="D33" s="226">
        <v>88.801791713325869</v>
      </c>
      <c r="E33" s="230">
        <v>756</v>
      </c>
      <c r="F33" s="230">
        <v>742</v>
      </c>
      <c r="G33" s="235">
        <v>98.148148148148152</v>
      </c>
      <c r="H33" s="230">
        <v>192</v>
      </c>
      <c r="I33" s="230">
        <v>20</v>
      </c>
      <c r="J33" s="235">
        <v>10.416666666666668</v>
      </c>
      <c r="K33" s="230">
        <v>1</v>
      </c>
      <c r="L33" s="230">
        <v>3</v>
      </c>
      <c r="M33" s="235">
        <v>300</v>
      </c>
      <c r="N33" s="230">
        <v>0</v>
      </c>
      <c r="O33" s="230">
        <v>4</v>
      </c>
      <c r="P33" s="235">
        <v>0</v>
      </c>
      <c r="Q33" s="230">
        <v>735</v>
      </c>
      <c r="R33" s="230">
        <v>729</v>
      </c>
      <c r="S33" s="235">
        <v>99.183673469387756</v>
      </c>
      <c r="T33" s="230">
        <v>308</v>
      </c>
      <c r="U33" s="230">
        <v>292</v>
      </c>
      <c r="V33" s="235">
        <v>94.805194805194802</v>
      </c>
      <c r="W33" s="230">
        <v>292</v>
      </c>
      <c r="X33" s="230">
        <v>287</v>
      </c>
      <c r="Y33" s="235">
        <v>98.287671232876718</v>
      </c>
      <c r="Z33" s="230">
        <v>262</v>
      </c>
      <c r="AA33" s="230">
        <v>281</v>
      </c>
      <c r="AB33" s="236">
        <v>107.25190839694656</v>
      </c>
    </row>
    <row r="34" spans="1:28" ht="15" customHeight="1">
      <c r="A34" s="152" t="s">
        <v>91</v>
      </c>
      <c r="B34" s="225">
        <v>659</v>
      </c>
      <c r="C34" s="225">
        <v>727</v>
      </c>
      <c r="D34" s="226">
        <v>110.3186646433991</v>
      </c>
      <c r="E34" s="230">
        <v>435</v>
      </c>
      <c r="F34" s="230">
        <v>511</v>
      </c>
      <c r="G34" s="235">
        <v>117.4712643678161</v>
      </c>
      <c r="H34" s="230">
        <v>139</v>
      </c>
      <c r="I34" s="230">
        <v>60</v>
      </c>
      <c r="J34" s="235">
        <v>43.165467625899282</v>
      </c>
      <c r="K34" s="230">
        <v>30</v>
      </c>
      <c r="L34" s="230">
        <v>37</v>
      </c>
      <c r="M34" s="235">
        <v>123.33333333333334</v>
      </c>
      <c r="N34" s="230">
        <v>26</v>
      </c>
      <c r="O34" s="230">
        <v>25</v>
      </c>
      <c r="P34" s="235">
        <v>96.15384615384616</v>
      </c>
      <c r="Q34" s="230">
        <v>413</v>
      </c>
      <c r="R34" s="230">
        <v>500</v>
      </c>
      <c r="S34" s="235">
        <v>121.06537530266344</v>
      </c>
      <c r="T34" s="230">
        <v>323</v>
      </c>
      <c r="U34" s="230">
        <v>169</v>
      </c>
      <c r="V34" s="235">
        <v>52.321981424148611</v>
      </c>
      <c r="W34" s="230">
        <v>160</v>
      </c>
      <c r="X34" s="230">
        <v>169</v>
      </c>
      <c r="Y34" s="235">
        <v>105.62499999999999</v>
      </c>
      <c r="Z34" s="230">
        <v>152</v>
      </c>
      <c r="AA34" s="230">
        <v>163</v>
      </c>
      <c r="AB34" s="236">
        <v>107.23684210526316</v>
      </c>
    </row>
    <row r="35" spans="1:28" ht="20.25" customHeight="1">
      <c r="A35" s="150" t="s">
        <v>92</v>
      </c>
      <c r="B35" s="225">
        <v>772</v>
      </c>
      <c r="C35" s="225">
        <v>887</v>
      </c>
      <c r="D35" s="226">
        <v>114.89637305699483</v>
      </c>
      <c r="E35" s="230">
        <v>623</v>
      </c>
      <c r="F35" s="230">
        <v>763</v>
      </c>
      <c r="G35" s="235">
        <v>122.47191011235957</v>
      </c>
      <c r="H35" s="230">
        <v>181</v>
      </c>
      <c r="I35" s="230">
        <v>50</v>
      </c>
      <c r="J35" s="235">
        <v>27.624309392265197</v>
      </c>
      <c r="K35" s="230">
        <v>5</v>
      </c>
      <c r="L35" s="230">
        <v>3</v>
      </c>
      <c r="M35" s="235">
        <v>60</v>
      </c>
      <c r="N35" s="230">
        <v>59</v>
      </c>
      <c r="O35" s="230">
        <v>6</v>
      </c>
      <c r="P35" s="235">
        <v>10.16949152542373</v>
      </c>
      <c r="Q35" s="230">
        <v>612</v>
      </c>
      <c r="R35" s="230">
        <v>746</v>
      </c>
      <c r="S35" s="235">
        <v>121.89542483660132</v>
      </c>
      <c r="T35" s="230">
        <v>273</v>
      </c>
      <c r="U35" s="230">
        <v>226</v>
      </c>
      <c r="V35" s="235">
        <v>82.783882783882774</v>
      </c>
      <c r="W35" s="230">
        <v>204</v>
      </c>
      <c r="X35" s="230">
        <v>221</v>
      </c>
      <c r="Y35" s="235">
        <v>108.33333333333333</v>
      </c>
      <c r="Z35" s="230">
        <v>197</v>
      </c>
      <c r="AA35" s="230">
        <v>215</v>
      </c>
      <c r="AB35" s="236">
        <v>109.13705583756345</v>
      </c>
    </row>
    <row r="36" spans="1:28" ht="18.75" customHeight="1">
      <c r="A36" s="150" t="s">
        <v>93</v>
      </c>
      <c r="B36" s="225">
        <v>1051</v>
      </c>
      <c r="C36" s="225">
        <v>929</v>
      </c>
      <c r="D36" s="226">
        <v>88.392007611798277</v>
      </c>
      <c r="E36" s="230">
        <v>823</v>
      </c>
      <c r="F36" s="230">
        <v>803</v>
      </c>
      <c r="G36" s="235">
        <v>97.569866342648851</v>
      </c>
      <c r="H36" s="230">
        <v>411</v>
      </c>
      <c r="I36" s="230">
        <v>85</v>
      </c>
      <c r="J36" s="235">
        <v>20.68126520681265</v>
      </c>
      <c r="K36" s="230">
        <v>28</v>
      </c>
      <c r="L36" s="230">
        <v>29</v>
      </c>
      <c r="M36" s="235">
        <v>103.57142857142858</v>
      </c>
      <c r="N36" s="230">
        <v>86</v>
      </c>
      <c r="O36" s="230">
        <v>39</v>
      </c>
      <c r="P36" s="235">
        <v>45.348837209302324</v>
      </c>
      <c r="Q36" s="230">
        <v>771</v>
      </c>
      <c r="R36" s="230">
        <v>770</v>
      </c>
      <c r="S36" s="235">
        <v>99.870298313878081</v>
      </c>
      <c r="T36" s="230">
        <v>307</v>
      </c>
      <c r="U36" s="230">
        <v>239</v>
      </c>
      <c r="V36" s="235">
        <v>77.850162866449509</v>
      </c>
      <c r="W36" s="230">
        <v>295</v>
      </c>
      <c r="X36" s="230">
        <v>238</v>
      </c>
      <c r="Y36" s="235">
        <v>80.677966101694921</v>
      </c>
      <c r="Z36" s="230">
        <v>285</v>
      </c>
      <c r="AA36" s="230">
        <v>226</v>
      </c>
      <c r="AB36" s="236">
        <v>79.298245614035096</v>
      </c>
    </row>
    <row r="37" spans="1:28" ht="21" customHeight="1">
      <c r="A37" s="151" t="s">
        <v>94</v>
      </c>
      <c r="B37" s="225">
        <v>1221</v>
      </c>
      <c r="C37" s="225">
        <v>1127</v>
      </c>
      <c r="D37" s="226">
        <v>92.301392301392298</v>
      </c>
      <c r="E37" s="230">
        <v>1070</v>
      </c>
      <c r="F37" s="230">
        <v>1080</v>
      </c>
      <c r="G37" s="235">
        <v>100.93457943925233</v>
      </c>
      <c r="H37" s="230">
        <v>359</v>
      </c>
      <c r="I37" s="230">
        <v>35</v>
      </c>
      <c r="J37" s="235">
        <v>9.7493036211699167</v>
      </c>
      <c r="K37" s="230">
        <v>104</v>
      </c>
      <c r="L37" s="230">
        <v>106</v>
      </c>
      <c r="M37" s="235">
        <v>101.92307692307692</v>
      </c>
      <c r="N37" s="230">
        <v>61</v>
      </c>
      <c r="O37" s="230">
        <v>55</v>
      </c>
      <c r="P37" s="235">
        <v>90.163934426229503</v>
      </c>
      <c r="Q37" s="230">
        <v>1015</v>
      </c>
      <c r="R37" s="230">
        <v>1056</v>
      </c>
      <c r="S37" s="235">
        <v>104.03940886699507</v>
      </c>
      <c r="T37" s="230">
        <v>363</v>
      </c>
      <c r="U37" s="230">
        <v>290</v>
      </c>
      <c r="V37" s="235">
        <v>79.889807162534439</v>
      </c>
      <c r="W37" s="230">
        <v>354</v>
      </c>
      <c r="X37" s="230">
        <v>290</v>
      </c>
      <c r="Y37" s="235">
        <v>81.920903954802256</v>
      </c>
      <c r="Z37" s="230">
        <v>309</v>
      </c>
      <c r="AA37" s="230">
        <v>217</v>
      </c>
      <c r="AB37" s="236">
        <v>70.226537216828476</v>
      </c>
    </row>
    <row r="38" spans="1:28" ht="21" customHeight="1">
      <c r="A38" s="151" t="s">
        <v>95</v>
      </c>
      <c r="B38" s="225">
        <v>12709</v>
      </c>
      <c r="C38" s="225">
        <v>12080</v>
      </c>
      <c r="D38" s="226">
        <v>95.05075143599025</v>
      </c>
      <c r="E38" s="230">
        <v>5594</v>
      </c>
      <c r="F38" s="230">
        <v>4894</v>
      </c>
      <c r="G38" s="235">
        <v>87.486592777976398</v>
      </c>
      <c r="H38" s="230">
        <v>3359</v>
      </c>
      <c r="I38" s="230">
        <v>245</v>
      </c>
      <c r="J38" s="235">
        <v>7.2938374516225064</v>
      </c>
      <c r="K38" s="230">
        <v>132</v>
      </c>
      <c r="L38" s="230">
        <v>192</v>
      </c>
      <c r="M38" s="235">
        <v>145.45454545454547</v>
      </c>
      <c r="N38" s="230">
        <v>52</v>
      </c>
      <c r="O38" s="230">
        <v>13</v>
      </c>
      <c r="P38" s="235">
        <v>25</v>
      </c>
      <c r="Q38" s="230">
        <v>5261</v>
      </c>
      <c r="R38" s="230">
        <v>4544</v>
      </c>
      <c r="S38" s="235">
        <v>86.371412279034416</v>
      </c>
      <c r="T38" s="230">
        <v>8258</v>
      </c>
      <c r="U38" s="230">
        <v>929</v>
      </c>
      <c r="V38" s="235">
        <v>11.24969726325987</v>
      </c>
      <c r="W38" s="230">
        <v>1565</v>
      </c>
      <c r="X38" s="230">
        <v>809</v>
      </c>
      <c r="Y38" s="235">
        <v>51.693290734824281</v>
      </c>
      <c r="Z38" s="230">
        <v>1375</v>
      </c>
      <c r="AA38" s="230">
        <v>704</v>
      </c>
      <c r="AB38" s="236">
        <v>51.2</v>
      </c>
    </row>
    <row r="39" spans="1:28">
      <c r="E39" s="170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scale="98" orientation="landscape" r:id="rId1"/>
  <headerFooter alignWithMargins="0"/>
  <colBreaks count="1" manualBreakCount="1">
    <brk id="15" max="3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C38"/>
  <sheetViews>
    <sheetView view="pageBreakPreview" zoomScale="85" zoomScaleNormal="85" zoomScaleSheetLayoutView="85" workbookViewId="0">
      <selection activeCell="L23" sqref="L23"/>
    </sheetView>
  </sheetViews>
  <sheetFormatPr defaultRowHeight="15.75"/>
  <cols>
    <col min="1" max="1" width="19.28515625" style="63" customWidth="1"/>
    <col min="2" max="2" width="9.7109375" style="63" customWidth="1"/>
    <col min="3" max="3" width="9.42578125" style="63" customWidth="1"/>
    <col min="4" max="4" width="9.28515625" style="63" customWidth="1"/>
    <col min="5" max="6" width="9.42578125" style="58" customWidth="1"/>
    <col min="7" max="7" width="8.7109375" style="58" customWidth="1"/>
    <col min="8" max="8" width="8.85546875" style="58" customWidth="1"/>
    <col min="9" max="10" width="8.7109375" style="58" customWidth="1"/>
    <col min="11" max="12" width="7.42578125" style="58" customWidth="1"/>
    <col min="13" max="13" width="8.42578125" style="58" customWidth="1"/>
    <col min="14" max="14" width="7.7109375" style="58" customWidth="1"/>
    <col min="15" max="15" width="7.28515625" style="58" customWidth="1"/>
    <col min="16" max="16" width="8.5703125" style="58" customWidth="1"/>
    <col min="17" max="17" width="8.28515625" style="58" customWidth="1"/>
    <col min="18" max="18" width="9.28515625" style="58" customWidth="1"/>
    <col min="19" max="19" width="7.28515625" style="58" customWidth="1"/>
    <col min="20" max="21" width="9.140625" style="58" customWidth="1"/>
    <col min="22" max="22" width="8" style="58" customWidth="1"/>
    <col min="23" max="24" width="9.140625" style="58" customWidth="1"/>
    <col min="25" max="25" width="8" style="58" customWidth="1"/>
    <col min="26" max="26" width="9" style="58" customWidth="1"/>
    <col min="27" max="27" width="9.28515625" style="58" customWidth="1"/>
    <col min="28" max="28" width="6.85546875" style="58" customWidth="1"/>
    <col min="29" max="253" width="9.140625" style="58"/>
    <col min="254" max="254" width="19.28515625" style="58" customWidth="1"/>
    <col min="255" max="255" width="9.7109375" style="58" customWidth="1"/>
    <col min="256" max="256" width="9.42578125" style="58" customWidth="1"/>
    <col min="257" max="257" width="8.7109375" style="58" customWidth="1"/>
    <col min="258" max="259" width="9.42578125" style="58" customWidth="1"/>
    <col min="260" max="260" width="7.7109375" style="58" customWidth="1"/>
    <col min="261" max="261" width="8.85546875" style="58" customWidth="1"/>
    <col min="262" max="262" width="8.7109375" style="58" customWidth="1"/>
    <col min="263" max="263" width="7.7109375" style="58" customWidth="1"/>
    <col min="264" max="265" width="8.140625" style="58" customWidth="1"/>
    <col min="266" max="266" width="6.42578125" style="58" customWidth="1"/>
    <col min="267" max="268" width="7.42578125" style="58" customWidth="1"/>
    <col min="269" max="269" width="6.28515625" style="58" customWidth="1"/>
    <col min="270" max="270" width="7.7109375" style="58" customWidth="1"/>
    <col min="271" max="271" width="7.28515625" style="58" customWidth="1"/>
    <col min="272" max="272" width="7.5703125" style="58" customWidth="1"/>
    <col min="273" max="273" width="8.28515625" style="58" customWidth="1"/>
    <col min="274" max="274" width="9.28515625" style="58" customWidth="1"/>
    <col min="275" max="275" width="7.28515625" style="58" customWidth="1"/>
    <col min="276" max="277" width="9.140625" style="58" customWidth="1"/>
    <col min="278" max="278" width="8" style="58" customWidth="1"/>
    <col min="279" max="280" width="9.140625" style="58" customWidth="1"/>
    <col min="281" max="281" width="8" style="58" customWidth="1"/>
    <col min="282" max="282" width="9" style="58" customWidth="1"/>
    <col min="283" max="283" width="9.28515625" style="58" customWidth="1"/>
    <col min="284" max="284" width="6.85546875" style="58" customWidth="1"/>
    <col min="285" max="509" width="9.140625" style="58"/>
    <col min="510" max="510" width="19.28515625" style="58" customWidth="1"/>
    <col min="511" max="511" width="9.7109375" style="58" customWidth="1"/>
    <col min="512" max="512" width="9.42578125" style="58" customWidth="1"/>
    <col min="513" max="513" width="8.7109375" style="58" customWidth="1"/>
    <col min="514" max="515" width="9.42578125" style="58" customWidth="1"/>
    <col min="516" max="516" width="7.7109375" style="58" customWidth="1"/>
    <col min="517" max="517" width="8.85546875" style="58" customWidth="1"/>
    <col min="518" max="518" width="8.7109375" style="58" customWidth="1"/>
    <col min="519" max="519" width="7.7109375" style="58" customWidth="1"/>
    <col min="520" max="521" width="8.140625" style="58" customWidth="1"/>
    <col min="522" max="522" width="6.42578125" style="58" customWidth="1"/>
    <col min="523" max="524" width="7.42578125" style="58" customWidth="1"/>
    <col min="525" max="525" width="6.28515625" style="58" customWidth="1"/>
    <col min="526" max="526" width="7.7109375" style="58" customWidth="1"/>
    <col min="527" max="527" width="7.28515625" style="58" customWidth="1"/>
    <col min="528" max="528" width="7.5703125" style="58" customWidth="1"/>
    <col min="529" max="529" width="8.28515625" style="58" customWidth="1"/>
    <col min="530" max="530" width="9.28515625" style="58" customWidth="1"/>
    <col min="531" max="531" width="7.28515625" style="58" customWidth="1"/>
    <col min="532" max="533" width="9.140625" style="58" customWidth="1"/>
    <col min="534" max="534" width="8" style="58" customWidth="1"/>
    <col min="535" max="536" width="9.140625" style="58" customWidth="1"/>
    <col min="537" max="537" width="8" style="58" customWidth="1"/>
    <col min="538" max="538" width="9" style="58" customWidth="1"/>
    <col min="539" max="539" width="9.28515625" style="58" customWidth="1"/>
    <col min="540" max="540" width="6.85546875" style="58" customWidth="1"/>
    <col min="541" max="765" width="9.140625" style="58"/>
    <col min="766" max="766" width="19.28515625" style="58" customWidth="1"/>
    <col min="767" max="767" width="9.7109375" style="58" customWidth="1"/>
    <col min="768" max="768" width="9.42578125" style="58" customWidth="1"/>
    <col min="769" max="769" width="8.7109375" style="58" customWidth="1"/>
    <col min="770" max="771" width="9.42578125" style="58" customWidth="1"/>
    <col min="772" max="772" width="7.7109375" style="58" customWidth="1"/>
    <col min="773" max="773" width="8.85546875" style="58" customWidth="1"/>
    <col min="774" max="774" width="8.7109375" style="58" customWidth="1"/>
    <col min="775" max="775" width="7.7109375" style="58" customWidth="1"/>
    <col min="776" max="777" width="8.140625" style="58" customWidth="1"/>
    <col min="778" max="778" width="6.42578125" style="58" customWidth="1"/>
    <col min="779" max="780" width="7.42578125" style="58" customWidth="1"/>
    <col min="781" max="781" width="6.28515625" style="58" customWidth="1"/>
    <col min="782" max="782" width="7.7109375" style="58" customWidth="1"/>
    <col min="783" max="783" width="7.28515625" style="58" customWidth="1"/>
    <col min="784" max="784" width="7.5703125" style="58" customWidth="1"/>
    <col min="785" max="785" width="8.28515625" style="58" customWidth="1"/>
    <col min="786" max="786" width="9.28515625" style="58" customWidth="1"/>
    <col min="787" max="787" width="7.28515625" style="58" customWidth="1"/>
    <col min="788" max="789" width="9.140625" style="58" customWidth="1"/>
    <col min="790" max="790" width="8" style="58" customWidth="1"/>
    <col min="791" max="792" width="9.140625" style="58" customWidth="1"/>
    <col min="793" max="793" width="8" style="58" customWidth="1"/>
    <col min="794" max="794" width="9" style="58" customWidth="1"/>
    <col min="795" max="795" width="9.28515625" style="58" customWidth="1"/>
    <col min="796" max="796" width="6.85546875" style="58" customWidth="1"/>
    <col min="797" max="1021" width="9.140625" style="58"/>
    <col min="1022" max="1022" width="19.28515625" style="58" customWidth="1"/>
    <col min="1023" max="1023" width="9.7109375" style="58" customWidth="1"/>
    <col min="1024" max="1024" width="9.42578125" style="58" customWidth="1"/>
    <col min="1025" max="1025" width="8.7109375" style="58" customWidth="1"/>
    <col min="1026" max="1027" width="9.42578125" style="58" customWidth="1"/>
    <col min="1028" max="1028" width="7.7109375" style="58" customWidth="1"/>
    <col min="1029" max="1029" width="8.85546875" style="58" customWidth="1"/>
    <col min="1030" max="1030" width="8.7109375" style="58" customWidth="1"/>
    <col min="1031" max="1031" width="7.7109375" style="58" customWidth="1"/>
    <col min="1032" max="1033" width="8.140625" style="58" customWidth="1"/>
    <col min="1034" max="1034" width="6.42578125" style="58" customWidth="1"/>
    <col min="1035" max="1036" width="7.42578125" style="58" customWidth="1"/>
    <col min="1037" max="1037" width="6.28515625" style="58" customWidth="1"/>
    <col min="1038" max="1038" width="7.7109375" style="58" customWidth="1"/>
    <col min="1039" max="1039" width="7.28515625" style="58" customWidth="1"/>
    <col min="1040" max="1040" width="7.5703125" style="58" customWidth="1"/>
    <col min="1041" max="1041" width="8.28515625" style="58" customWidth="1"/>
    <col min="1042" max="1042" width="9.28515625" style="58" customWidth="1"/>
    <col min="1043" max="1043" width="7.28515625" style="58" customWidth="1"/>
    <col min="1044" max="1045" width="9.140625" style="58" customWidth="1"/>
    <col min="1046" max="1046" width="8" style="58" customWidth="1"/>
    <col min="1047" max="1048" width="9.140625" style="58" customWidth="1"/>
    <col min="1049" max="1049" width="8" style="58" customWidth="1"/>
    <col min="1050" max="1050" width="9" style="58" customWidth="1"/>
    <col min="1051" max="1051" width="9.28515625" style="58" customWidth="1"/>
    <col min="1052" max="1052" width="6.85546875" style="58" customWidth="1"/>
    <col min="1053" max="1277" width="9.140625" style="58"/>
    <col min="1278" max="1278" width="19.28515625" style="58" customWidth="1"/>
    <col min="1279" max="1279" width="9.7109375" style="58" customWidth="1"/>
    <col min="1280" max="1280" width="9.42578125" style="58" customWidth="1"/>
    <col min="1281" max="1281" width="8.7109375" style="58" customWidth="1"/>
    <col min="1282" max="1283" width="9.42578125" style="58" customWidth="1"/>
    <col min="1284" max="1284" width="7.7109375" style="58" customWidth="1"/>
    <col min="1285" max="1285" width="8.85546875" style="58" customWidth="1"/>
    <col min="1286" max="1286" width="8.7109375" style="58" customWidth="1"/>
    <col min="1287" max="1287" width="7.7109375" style="58" customWidth="1"/>
    <col min="1288" max="1289" width="8.140625" style="58" customWidth="1"/>
    <col min="1290" max="1290" width="6.42578125" style="58" customWidth="1"/>
    <col min="1291" max="1292" width="7.42578125" style="58" customWidth="1"/>
    <col min="1293" max="1293" width="6.28515625" style="58" customWidth="1"/>
    <col min="1294" max="1294" width="7.7109375" style="58" customWidth="1"/>
    <col min="1295" max="1295" width="7.28515625" style="58" customWidth="1"/>
    <col min="1296" max="1296" width="7.5703125" style="58" customWidth="1"/>
    <col min="1297" max="1297" width="8.28515625" style="58" customWidth="1"/>
    <col min="1298" max="1298" width="9.28515625" style="58" customWidth="1"/>
    <col min="1299" max="1299" width="7.28515625" style="58" customWidth="1"/>
    <col min="1300" max="1301" width="9.140625" style="58" customWidth="1"/>
    <col min="1302" max="1302" width="8" style="58" customWidth="1"/>
    <col min="1303" max="1304" width="9.140625" style="58" customWidth="1"/>
    <col min="1305" max="1305" width="8" style="58" customWidth="1"/>
    <col min="1306" max="1306" width="9" style="58" customWidth="1"/>
    <col min="1307" max="1307" width="9.28515625" style="58" customWidth="1"/>
    <col min="1308" max="1308" width="6.85546875" style="58" customWidth="1"/>
    <col min="1309" max="1533" width="9.140625" style="58"/>
    <col min="1534" max="1534" width="19.28515625" style="58" customWidth="1"/>
    <col min="1535" max="1535" width="9.7109375" style="58" customWidth="1"/>
    <col min="1536" max="1536" width="9.42578125" style="58" customWidth="1"/>
    <col min="1537" max="1537" width="8.7109375" style="58" customWidth="1"/>
    <col min="1538" max="1539" width="9.42578125" style="58" customWidth="1"/>
    <col min="1540" max="1540" width="7.7109375" style="58" customWidth="1"/>
    <col min="1541" max="1541" width="8.85546875" style="58" customWidth="1"/>
    <col min="1542" max="1542" width="8.7109375" style="58" customWidth="1"/>
    <col min="1543" max="1543" width="7.7109375" style="58" customWidth="1"/>
    <col min="1544" max="1545" width="8.140625" style="58" customWidth="1"/>
    <col min="1546" max="1546" width="6.42578125" style="58" customWidth="1"/>
    <col min="1547" max="1548" width="7.42578125" style="58" customWidth="1"/>
    <col min="1549" max="1549" width="6.28515625" style="58" customWidth="1"/>
    <col min="1550" max="1550" width="7.7109375" style="58" customWidth="1"/>
    <col min="1551" max="1551" width="7.28515625" style="58" customWidth="1"/>
    <col min="1552" max="1552" width="7.5703125" style="58" customWidth="1"/>
    <col min="1553" max="1553" width="8.28515625" style="58" customWidth="1"/>
    <col min="1554" max="1554" width="9.28515625" style="58" customWidth="1"/>
    <col min="1555" max="1555" width="7.28515625" style="58" customWidth="1"/>
    <col min="1556" max="1557" width="9.140625" style="58" customWidth="1"/>
    <col min="1558" max="1558" width="8" style="58" customWidth="1"/>
    <col min="1559" max="1560" width="9.140625" style="58" customWidth="1"/>
    <col min="1561" max="1561" width="8" style="58" customWidth="1"/>
    <col min="1562" max="1562" width="9" style="58" customWidth="1"/>
    <col min="1563" max="1563" width="9.28515625" style="58" customWidth="1"/>
    <col min="1564" max="1564" width="6.85546875" style="58" customWidth="1"/>
    <col min="1565" max="1789" width="9.140625" style="58"/>
    <col min="1790" max="1790" width="19.28515625" style="58" customWidth="1"/>
    <col min="1791" max="1791" width="9.7109375" style="58" customWidth="1"/>
    <col min="1792" max="1792" width="9.42578125" style="58" customWidth="1"/>
    <col min="1793" max="1793" width="8.7109375" style="58" customWidth="1"/>
    <col min="1794" max="1795" width="9.42578125" style="58" customWidth="1"/>
    <col min="1796" max="1796" width="7.7109375" style="58" customWidth="1"/>
    <col min="1797" max="1797" width="8.85546875" style="58" customWidth="1"/>
    <col min="1798" max="1798" width="8.7109375" style="58" customWidth="1"/>
    <col min="1799" max="1799" width="7.7109375" style="58" customWidth="1"/>
    <col min="1800" max="1801" width="8.140625" style="58" customWidth="1"/>
    <col min="1802" max="1802" width="6.42578125" style="58" customWidth="1"/>
    <col min="1803" max="1804" width="7.42578125" style="58" customWidth="1"/>
    <col min="1805" max="1805" width="6.28515625" style="58" customWidth="1"/>
    <col min="1806" max="1806" width="7.7109375" style="58" customWidth="1"/>
    <col min="1807" max="1807" width="7.28515625" style="58" customWidth="1"/>
    <col min="1808" max="1808" width="7.5703125" style="58" customWidth="1"/>
    <col min="1809" max="1809" width="8.28515625" style="58" customWidth="1"/>
    <col min="1810" max="1810" width="9.28515625" style="58" customWidth="1"/>
    <col min="1811" max="1811" width="7.28515625" style="58" customWidth="1"/>
    <col min="1812" max="1813" width="9.140625" style="58" customWidth="1"/>
    <col min="1814" max="1814" width="8" style="58" customWidth="1"/>
    <col min="1815" max="1816" width="9.140625" style="58" customWidth="1"/>
    <col min="1817" max="1817" width="8" style="58" customWidth="1"/>
    <col min="1818" max="1818" width="9" style="58" customWidth="1"/>
    <col min="1819" max="1819" width="9.28515625" style="58" customWidth="1"/>
    <col min="1820" max="1820" width="6.85546875" style="58" customWidth="1"/>
    <col min="1821" max="2045" width="9.140625" style="58"/>
    <col min="2046" max="2046" width="19.28515625" style="58" customWidth="1"/>
    <col min="2047" max="2047" width="9.7109375" style="58" customWidth="1"/>
    <col min="2048" max="2048" width="9.42578125" style="58" customWidth="1"/>
    <col min="2049" max="2049" width="8.7109375" style="58" customWidth="1"/>
    <col min="2050" max="2051" width="9.42578125" style="58" customWidth="1"/>
    <col min="2052" max="2052" width="7.7109375" style="58" customWidth="1"/>
    <col min="2053" max="2053" width="8.85546875" style="58" customWidth="1"/>
    <col min="2054" max="2054" width="8.7109375" style="58" customWidth="1"/>
    <col min="2055" max="2055" width="7.7109375" style="58" customWidth="1"/>
    <col min="2056" max="2057" width="8.140625" style="58" customWidth="1"/>
    <col min="2058" max="2058" width="6.42578125" style="58" customWidth="1"/>
    <col min="2059" max="2060" width="7.42578125" style="58" customWidth="1"/>
    <col min="2061" max="2061" width="6.28515625" style="58" customWidth="1"/>
    <col min="2062" max="2062" width="7.7109375" style="58" customWidth="1"/>
    <col min="2063" max="2063" width="7.28515625" style="58" customWidth="1"/>
    <col min="2064" max="2064" width="7.5703125" style="58" customWidth="1"/>
    <col min="2065" max="2065" width="8.28515625" style="58" customWidth="1"/>
    <col min="2066" max="2066" width="9.28515625" style="58" customWidth="1"/>
    <col min="2067" max="2067" width="7.28515625" style="58" customWidth="1"/>
    <col min="2068" max="2069" width="9.140625" style="58" customWidth="1"/>
    <col min="2070" max="2070" width="8" style="58" customWidth="1"/>
    <col min="2071" max="2072" width="9.140625" style="58" customWidth="1"/>
    <col min="2073" max="2073" width="8" style="58" customWidth="1"/>
    <col min="2074" max="2074" width="9" style="58" customWidth="1"/>
    <col min="2075" max="2075" width="9.28515625" style="58" customWidth="1"/>
    <col min="2076" max="2076" width="6.85546875" style="58" customWidth="1"/>
    <col min="2077" max="2301" width="9.140625" style="58"/>
    <col min="2302" max="2302" width="19.28515625" style="58" customWidth="1"/>
    <col min="2303" max="2303" width="9.7109375" style="58" customWidth="1"/>
    <col min="2304" max="2304" width="9.42578125" style="58" customWidth="1"/>
    <col min="2305" max="2305" width="8.7109375" style="58" customWidth="1"/>
    <col min="2306" max="2307" width="9.42578125" style="58" customWidth="1"/>
    <col min="2308" max="2308" width="7.7109375" style="58" customWidth="1"/>
    <col min="2309" max="2309" width="8.85546875" style="58" customWidth="1"/>
    <col min="2310" max="2310" width="8.7109375" style="58" customWidth="1"/>
    <col min="2311" max="2311" width="7.7109375" style="58" customWidth="1"/>
    <col min="2312" max="2313" width="8.140625" style="58" customWidth="1"/>
    <col min="2314" max="2314" width="6.42578125" style="58" customWidth="1"/>
    <col min="2315" max="2316" width="7.42578125" style="58" customWidth="1"/>
    <col min="2317" max="2317" width="6.28515625" style="58" customWidth="1"/>
    <col min="2318" max="2318" width="7.7109375" style="58" customWidth="1"/>
    <col min="2319" max="2319" width="7.28515625" style="58" customWidth="1"/>
    <col min="2320" max="2320" width="7.5703125" style="58" customWidth="1"/>
    <col min="2321" max="2321" width="8.28515625" style="58" customWidth="1"/>
    <col min="2322" max="2322" width="9.28515625" style="58" customWidth="1"/>
    <col min="2323" max="2323" width="7.28515625" style="58" customWidth="1"/>
    <col min="2324" max="2325" width="9.140625" style="58" customWidth="1"/>
    <col min="2326" max="2326" width="8" style="58" customWidth="1"/>
    <col min="2327" max="2328" width="9.140625" style="58" customWidth="1"/>
    <col min="2329" max="2329" width="8" style="58" customWidth="1"/>
    <col min="2330" max="2330" width="9" style="58" customWidth="1"/>
    <col min="2331" max="2331" width="9.28515625" style="58" customWidth="1"/>
    <col min="2332" max="2332" width="6.85546875" style="58" customWidth="1"/>
    <col min="2333" max="2557" width="9.140625" style="58"/>
    <col min="2558" max="2558" width="19.28515625" style="58" customWidth="1"/>
    <col min="2559" max="2559" width="9.7109375" style="58" customWidth="1"/>
    <col min="2560" max="2560" width="9.42578125" style="58" customWidth="1"/>
    <col min="2561" max="2561" width="8.7109375" style="58" customWidth="1"/>
    <col min="2562" max="2563" width="9.42578125" style="58" customWidth="1"/>
    <col min="2564" max="2564" width="7.7109375" style="58" customWidth="1"/>
    <col min="2565" max="2565" width="8.85546875" style="58" customWidth="1"/>
    <col min="2566" max="2566" width="8.7109375" style="58" customWidth="1"/>
    <col min="2567" max="2567" width="7.7109375" style="58" customWidth="1"/>
    <col min="2568" max="2569" width="8.140625" style="58" customWidth="1"/>
    <col min="2570" max="2570" width="6.42578125" style="58" customWidth="1"/>
    <col min="2571" max="2572" width="7.42578125" style="58" customWidth="1"/>
    <col min="2573" max="2573" width="6.28515625" style="58" customWidth="1"/>
    <col min="2574" max="2574" width="7.7109375" style="58" customWidth="1"/>
    <col min="2575" max="2575" width="7.28515625" style="58" customWidth="1"/>
    <col min="2576" max="2576" width="7.5703125" style="58" customWidth="1"/>
    <col min="2577" max="2577" width="8.28515625" style="58" customWidth="1"/>
    <col min="2578" max="2578" width="9.28515625" style="58" customWidth="1"/>
    <col min="2579" max="2579" width="7.28515625" style="58" customWidth="1"/>
    <col min="2580" max="2581" width="9.140625" style="58" customWidth="1"/>
    <col min="2582" max="2582" width="8" style="58" customWidth="1"/>
    <col min="2583" max="2584" width="9.140625" style="58" customWidth="1"/>
    <col min="2585" max="2585" width="8" style="58" customWidth="1"/>
    <col min="2586" max="2586" width="9" style="58" customWidth="1"/>
    <col min="2587" max="2587" width="9.28515625" style="58" customWidth="1"/>
    <col min="2588" max="2588" width="6.85546875" style="58" customWidth="1"/>
    <col min="2589" max="2813" width="9.140625" style="58"/>
    <col min="2814" max="2814" width="19.28515625" style="58" customWidth="1"/>
    <col min="2815" max="2815" width="9.7109375" style="58" customWidth="1"/>
    <col min="2816" max="2816" width="9.42578125" style="58" customWidth="1"/>
    <col min="2817" max="2817" width="8.7109375" style="58" customWidth="1"/>
    <col min="2818" max="2819" width="9.42578125" style="58" customWidth="1"/>
    <col min="2820" max="2820" width="7.7109375" style="58" customWidth="1"/>
    <col min="2821" max="2821" width="8.85546875" style="58" customWidth="1"/>
    <col min="2822" max="2822" width="8.7109375" style="58" customWidth="1"/>
    <col min="2823" max="2823" width="7.7109375" style="58" customWidth="1"/>
    <col min="2824" max="2825" width="8.140625" style="58" customWidth="1"/>
    <col min="2826" max="2826" width="6.42578125" style="58" customWidth="1"/>
    <col min="2827" max="2828" width="7.42578125" style="58" customWidth="1"/>
    <col min="2829" max="2829" width="6.28515625" style="58" customWidth="1"/>
    <col min="2830" max="2830" width="7.7109375" style="58" customWidth="1"/>
    <col min="2831" max="2831" width="7.28515625" style="58" customWidth="1"/>
    <col min="2832" max="2832" width="7.5703125" style="58" customWidth="1"/>
    <col min="2833" max="2833" width="8.28515625" style="58" customWidth="1"/>
    <col min="2834" max="2834" width="9.28515625" style="58" customWidth="1"/>
    <col min="2835" max="2835" width="7.28515625" style="58" customWidth="1"/>
    <col min="2836" max="2837" width="9.140625" style="58" customWidth="1"/>
    <col min="2838" max="2838" width="8" style="58" customWidth="1"/>
    <col min="2839" max="2840" width="9.140625" style="58" customWidth="1"/>
    <col min="2841" max="2841" width="8" style="58" customWidth="1"/>
    <col min="2842" max="2842" width="9" style="58" customWidth="1"/>
    <col min="2843" max="2843" width="9.28515625" style="58" customWidth="1"/>
    <col min="2844" max="2844" width="6.85546875" style="58" customWidth="1"/>
    <col min="2845" max="3069" width="9.140625" style="58"/>
    <col min="3070" max="3070" width="19.28515625" style="58" customWidth="1"/>
    <col min="3071" max="3071" width="9.7109375" style="58" customWidth="1"/>
    <col min="3072" max="3072" width="9.42578125" style="58" customWidth="1"/>
    <col min="3073" max="3073" width="8.7109375" style="58" customWidth="1"/>
    <col min="3074" max="3075" width="9.42578125" style="58" customWidth="1"/>
    <col min="3076" max="3076" width="7.7109375" style="58" customWidth="1"/>
    <col min="3077" max="3077" width="8.85546875" style="58" customWidth="1"/>
    <col min="3078" max="3078" width="8.7109375" style="58" customWidth="1"/>
    <col min="3079" max="3079" width="7.7109375" style="58" customWidth="1"/>
    <col min="3080" max="3081" width="8.140625" style="58" customWidth="1"/>
    <col min="3082" max="3082" width="6.42578125" style="58" customWidth="1"/>
    <col min="3083" max="3084" width="7.42578125" style="58" customWidth="1"/>
    <col min="3085" max="3085" width="6.28515625" style="58" customWidth="1"/>
    <col min="3086" max="3086" width="7.7109375" style="58" customWidth="1"/>
    <col min="3087" max="3087" width="7.28515625" style="58" customWidth="1"/>
    <col min="3088" max="3088" width="7.5703125" style="58" customWidth="1"/>
    <col min="3089" max="3089" width="8.28515625" style="58" customWidth="1"/>
    <col min="3090" max="3090" width="9.28515625" style="58" customWidth="1"/>
    <col min="3091" max="3091" width="7.28515625" style="58" customWidth="1"/>
    <col min="3092" max="3093" width="9.140625" style="58" customWidth="1"/>
    <col min="3094" max="3094" width="8" style="58" customWidth="1"/>
    <col min="3095" max="3096" width="9.140625" style="58" customWidth="1"/>
    <col min="3097" max="3097" width="8" style="58" customWidth="1"/>
    <col min="3098" max="3098" width="9" style="58" customWidth="1"/>
    <col min="3099" max="3099" width="9.28515625" style="58" customWidth="1"/>
    <col min="3100" max="3100" width="6.85546875" style="58" customWidth="1"/>
    <col min="3101" max="3325" width="9.140625" style="58"/>
    <col min="3326" max="3326" width="19.28515625" style="58" customWidth="1"/>
    <col min="3327" max="3327" width="9.7109375" style="58" customWidth="1"/>
    <col min="3328" max="3328" width="9.42578125" style="58" customWidth="1"/>
    <col min="3329" max="3329" width="8.7109375" style="58" customWidth="1"/>
    <col min="3330" max="3331" width="9.42578125" style="58" customWidth="1"/>
    <col min="3332" max="3332" width="7.7109375" style="58" customWidth="1"/>
    <col min="3333" max="3333" width="8.85546875" style="58" customWidth="1"/>
    <col min="3334" max="3334" width="8.7109375" style="58" customWidth="1"/>
    <col min="3335" max="3335" width="7.7109375" style="58" customWidth="1"/>
    <col min="3336" max="3337" width="8.140625" style="58" customWidth="1"/>
    <col min="3338" max="3338" width="6.42578125" style="58" customWidth="1"/>
    <col min="3339" max="3340" width="7.42578125" style="58" customWidth="1"/>
    <col min="3341" max="3341" width="6.28515625" style="58" customWidth="1"/>
    <col min="3342" max="3342" width="7.7109375" style="58" customWidth="1"/>
    <col min="3343" max="3343" width="7.28515625" style="58" customWidth="1"/>
    <col min="3344" max="3344" width="7.5703125" style="58" customWidth="1"/>
    <col min="3345" max="3345" width="8.28515625" style="58" customWidth="1"/>
    <col min="3346" max="3346" width="9.28515625" style="58" customWidth="1"/>
    <col min="3347" max="3347" width="7.28515625" style="58" customWidth="1"/>
    <col min="3348" max="3349" width="9.140625" style="58" customWidth="1"/>
    <col min="3350" max="3350" width="8" style="58" customWidth="1"/>
    <col min="3351" max="3352" width="9.140625" style="58" customWidth="1"/>
    <col min="3353" max="3353" width="8" style="58" customWidth="1"/>
    <col min="3354" max="3354" width="9" style="58" customWidth="1"/>
    <col min="3355" max="3355" width="9.28515625" style="58" customWidth="1"/>
    <col min="3356" max="3356" width="6.85546875" style="58" customWidth="1"/>
    <col min="3357" max="3581" width="9.140625" style="58"/>
    <col min="3582" max="3582" width="19.28515625" style="58" customWidth="1"/>
    <col min="3583" max="3583" width="9.7109375" style="58" customWidth="1"/>
    <col min="3584" max="3584" width="9.42578125" style="58" customWidth="1"/>
    <col min="3585" max="3585" width="8.7109375" style="58" customWidth="1"/>
    <col min="3586" max="3587" width="9.42578125" style="58" customWidth="1"/>
    <col min="3588" max="3588" width="7.7109375" style="58" customWidth="1"/>
    <col min="3589" max="3589" width="8.85546875" style="58" customWidth="1"/>
    <col min="3590" max="3590" width="8.7109375" style="58" customWidth="1"/>
    <col min="3591" max="3591" width="7.7109375" style="58" customWidth="1"/>
    <col min="3592" max="3593" width="8.140625" style="58" customWidth="1"/>
    <col min="3594" max="3594" width="6.42578125" style="58" customWidth="1"/>
    <col min="3595" max="3596" width="7.42578125" style="58" customWidth="1"/>
    <col min="3597" max="3597" width="6.28515625" style="58" customWidth="1"/>
    <col min="3598" max="3598" width="7.7109375" style="58" customWidth="1"/>
    <col min="3599" max="3599" width="7.28515625" style="58" customWidth="1"/>
    <col min="3600" max="3600" width="7.5703125" style="58" customWidth="1"/>
    <col min="3601" max="3601" width="8.28515625" style="58" customWidth="1"/>
    <col min="3602" max="3602" width="9.28515625" style="58" customWidth="1"/>
    <col min="3603" max="3603" width="7.28515625" style="58" customWidth="1"/>
    <col min="3604" max="3605" width="9.140625" style="58" customWidth="1"/>
    <col min="3606" max="3606" width="8" style="58" customWidth="1"/>
    <col min="3607" max="3608" width="9.140625" style="58" customWidth="1"/>
    <col min="3609" max="3609" width="8" style="58" customWidth="1"/>
    <col min="3610" max="3610" width="9" style="58" customWidth="1"/>
    <col min="3611" max="3611" width="9.28515625" style="58" customWidth="1"/>
    <col min="3612" max="3612" width="6.85546875" style="58" customWidth="1"/>
    <col min="3613" max="3837" width="9.140625" style="58"/>
    <col min="3838" max="3838" width="19.28515625" style="58" customWidth="1"/>
    <col min="3839" max="3839" width="9.7109375" style="58" customWidth="1"/>
    <col min="3840" max="3840" width="9.42578125" style="58" customWidth="1"/>
    <col min="3841" max="3841" width="8.7109375" style="58" customWidth="1"/>
    <col min="3842" max="3843" width="9.42578125" style="58" customWidth="1"/>
    <col min="3844" max="3844" width="7.7109375" style="58" customWidth="1"/>
    <col min="3845" max="3845" width="8.85546875" style="58" customWidth="1"/>
    <col min="3846" max="3846" width="8.7109375" style="58" customWidth="1"/>
    <col min="3847" max="3847" width="7.7109375" style="58" customWidth="1"/>
    <col min="3848" max="3849" width="8.140625" style="58" customWidth="1"/>
    <col min="3850" max="3850" width="6.42578125" style="58" customWidth="1"/>
    <col min="3851" max="3852" width="7.42578125" style="58" customWidth="1"/>
    <col min="3853" max="3853" width="6.28515625" style="58" customWidth="1"/>
    <col min="3854" max="3854" width="7.7109375" style="58" customWidth="1"/>
    <col min="3855" max="3855" width="7.28515625" style="58" customWidth="1"/>
    <col min="3856" max="3856" width="7.5703125" style="58" customWidth="1"/>
    <col min="3857" max="3857" width="8.28515625" style="58" customWidth="1"/>
    <col min="3858" max="3858" width="9.28515625" style="58" customWidth="1"/>
    <col min="3859" max="3859" width="7.28515625" style="58" customWidth="1"/>
    <col min="3860" max="3861" width="9.140625" style="58" customWidth="1"/>
    <col min="3862" max="3862" width="8" style="58" customWidth="1"/>
    <col min="3863" max="3864" width="9.140625" style="58" customWidth="1"/>
    <col min="3865" max="3865" width="8" style="58" customWidth="1"/>
    <col min="3866" max="3866" width="9" style="58" customWidth="1"/>
    <col min="3867" max="3867" width="9.28515625" style="58" customWidth="1"/>
    <col min="3868" max="3868" width="6.85546875" style="58" customWidth="1"/>
    <col min="3869" max="4093" width="9.140625" style="58"/>
    <col min="4094" max="4094" width="19.28515625" style="58" customWidth="1"/>
    <col min="4095" max="4095" width="9.7109375" style="58" customWidth="1"/>
    <col min="4096" max="4096" width="9.42578125" style="58" customWidth="1"/>
    <col min="4097" max="4097" width="8.7109375" style="58" customWidth="1"/>
    <col min="4098" max="4099" width="9.42578125" style="58" customWidth="1"/>
    <col min="4100" max="4100" width="7.7109375" style="58" customWidth="1"/>
    <col min="4101" max="4101" width="8.85546875" style="58" customWidth="1"/>
    <col min="4102" max="4102" width="8.7109375" style="58" customWidth="1"/>
    <col min="4103" max="4103" width="7.7109375" style="58" customWidth="1"/>
    <col min="4104" max="4105" width="8.140625" style="58" customWidth="1"/>
    <col min="4106" max="4106" width="6.42578125" style="58" customWidth="1"/>
    <col min="4107" max="4108" width="7.42578125" style="58" customWidth="1"/>
    <col min="4109" max="4109" width="6.28515625" style="58" customWidth="1"/>
    <col min="4110" max="4110" width="7.7109375" style="58" customWidth="1"/>
    <col min="4111" max="4111" width="7.28515625" style="58" customWidth="1"/>
    <col min="4112" max="4112" width="7.5703125" style="58" customWidth="1"/>
    <col min="4113" max="4113" width="8.28515625" style="58" customWidth="1"/>
    <col min="4114" max="4114" width="9.28515625" style="58" customWidth="1"/>
    <col min="4115" max="4115" width="7.28515625" style="58" customWidth="1"/>
    <col min="4116" max="4117" width="9.140625" style="58" customWidth="1"/>
    <col min="4118" max="4118" width="8" style="58" customWidth="1"/>
    <col min="4119" max="4120" width="9.140625" style="58" customWidth="1"/>
    <col min="4121" max="4121" width="8" style="58" customWidth="1"/>
    <col min="4122" max="4122" width="9" style="58" customWidth="1"/>
    <col min="4123" max="4123" width="9.28515625" style="58" customWidth="1"/>
    <col min="4124" max="4124" width="6.85546875" style="58" customWidth="1"/>
    <col min="4125" max="4349" width="9.140625" style="58"/>
    <col min="4350" max="4350" width="19.28515625" style="58" customWidth="1"/>
    <col min="4351" max="4351" width="9.7109375" style="58" customWidth="1"/>
    <col min="4352" max="4352" width="9.42578125" style="58" customWidth="1"/>
    <col min="4353" max="4353" width="8.7109375" style="58" customWidth="1"/>
    <col min="4354" max="4355" width="9.42578125" style="58" customWidth="1"/>
    <col min="4356" max="4356" width="7.7109375" style="58" customWidth="1"/>
    <col min="4357" max="4357" width="8.85546875" style="58" customWidth="1"/>
    <col min="4358" max="4358" width="8.7109375" style="58" customWidth="1"/>
    <col min="4359" max="4359" width="7.7109375" style="58" customWidth="1"/>
    <col min="4360" max="4361" width="8.140625" style="58" customWidth="1"/>
    <col min="4362" max="4362" width="6.42578125" style="58" customWidth="1"/>
    <col min="4363" max="4364" width="7.42578125" style="58" customWidth="1"/>
    <col min="4365" max="4365" width="6.28515625" style="58" customWidth="1"/>
    <col min="4366" max="4366" width="7.7109375" style="58" customWidth="1"/>
    <col min="4367" max="4367" width="7.28515625" style="58" customWidth="1"/>
    <col min="4368" max="4368" width="7.5703125" style="58" customWidth="1"/>
    <col min="4369" max="4369" width="8.28515625" style="58" customWidth="1"/>
    <col min="4370" max="4370" width="9.28515625" style="58" customWidth="1"/>
    <col min="4371" max="4371" width="7.28515625" style="58" customWidth="1"/>
    <col min="4372" max="4373" width="9.140625" style="58" customWidth="1"/>
    <col min="4374" max="4374" width="8" style="58" customWidth="1"/>
    <col min="4375" max="4376" width="9.140625" style="58" customWidth="1"/>
    <col min="4377" max="4377" width="8" style="58" customWidth="1"/>
    <col min="4378" max="4378" width="9" style="58" customWidth="1"/>
    <col min="4379" max="4379" width="9.28515625" style="58" customWidth="1"/>
    <col min="4380" max="4380" width="6.85546875" style="58" customWidth="1"/>
    <col min="4381" max="4605" width="9.140625" style="58"/>
    <col min="4606" max="4606" width="19.28515625" style="58" customWidth="1"/>
    <col min="4607" max="4607" width="9.7109375" style="58" customWidth="1"/>
    <col min="4608" max="4608" width="9.42578125" style="58" customWidth="1"/>
    <col min="4609" max="4609" width="8.7109375" style="58" customWidth="1"/>
    <col min="4610" max="4611" width="9.42578125" style="58" customWidth="1"/>
    <col min="4612" max="4612" width="7.7109375" style="58" customWidth="1"/>
    <col min="4613" max="4613" width="8.85546875" style="58" customWidth="1"/>
    <col min="4614" max="4614" width="8.7109375" style="58" customWidth="1"/>
    <col min="4615" max="4615" width="7.7109375" style="58" customWidth="1"/>
    <col min="4616" max="4617" width="8.140625" style="58" customWidth="1"/>
    <col min="4618" max="4618" width="6.42578125" style="58" customWidth="1"/>
    <col min="4619" max="4620" width="7.42578125" style="58" customWidth="1"/>
    <col min="4621" max="4621" width="6.28515625" style="58" customWidth="1"/>
    <col min="4622" max="4622" width="7.7109375" style="58" customWidth="1"/>
    <col min="4623" max="4623" width="7.28515625" style="58" customWidth="1"/>
    <col min="4624" max="4624" width="7.5703125" style="58" customWidth="1"/>
    <col min="4625" max="4625" width="8.28515625" style="58" customWidth="1"/>
    <col min="4626" max="4626" width="9.28515625" style="58" customWidth="1"/>
    <col min="4627" max="4627" width="7.28515625" style="58" customWidth="1"/>
    <col min="4628" max="4629" width="9.140625" style="58" customWidth="1"/>
    <col min="4630" max="4630" width="8" style="58" customWidth="1"/>
    <col min="4631" max="4632" width="9.140625" style="58" customWidth="1"/>
    <col min="4633" max="4633" width="8" style="58" customWidth="1"/>
    <col min="4634" max="4634" width="9" style="58" customWidth="1"/>
    <col min="4635" max="4635" width="9.28515625" style="58" customWidth="1"/>
    <col min="4636" max="4636" width="6.85546875" style="58" customWidth="1"/>
    <col min="4637" max="4861" width="9.140625" style="58"/>
    <col min="4862" max="4862" width="19.28515625" style="58" customWidth="1"/>
    <col min="4863" max="4863" width="9.7109375" style="58" customWidth="1"/>
    <col min="4864" max="4864" width="9.42578125" style="58" customWidth="1"/>
    <col min="4865" max="4865" width="8.7109375" style="58" customWidth="1"/>
    <col min="4866" max="4867" width="9.42578125" style="58" customWidth="1"/>
    <col min="4868" max="4868" width="7.7109375" style="58" customWidth="1"/>
    <col min="4869" max="4869" width="8.85546875" style="58" customWidth="1"/>
    <col min="4870" max="4870" width="8.7109375" style="58" customWidth="1"/>
    <col min="4871" max="4871" width="7.7109375" style="58" customWidth="1"/>
    <col min="4872" max="4873" width="8.140625" style="58" customWidth="1"/>
    <col min="4874" max="4874" width="6.42578125" style="58" customWidth="1"/>
    <col min="4875" max="4876" width="7.42578125" style="58" customWidth="1"/>
    <col min="4877" max="4877" width="6.28515625" style="58" customWidth="1"/>
    <col min="4878" max="4878" width="7.7109375" style="58" customWidth="1"/>
    <col min="4879" max="4879" width="7.28515625" style="58" customWidth="1"/>
    <col min="4880" max="4880" width="7.5703125" style="58" customWidth="1"/>
    <col min="4881" max="4881" width="8.28515625" style="58" customWidth="1"/>
    <col min="4882" max="4882" width="9.28515625" style="58" customWidth="1"/>
    <col min="4883" max="4883" width="7.28515625" style="58" customWidth="1"/>
    <col min="4884" max="4885" width="9.140625" style="58" customWidth="1"/>
    <col min="4886" max="4886" width="8" style="58" customWidth="1"/>
    <col min="4887" max="4888" width="9.140625" style="58" customWidth="1"/>
    <col min="4889" max="4889" width="8" style="58" customWidth="1"/>
    <col min="4890" max="4890" width="9" style="58" customWidth="1"/>
    <col min="4891" max="4891" width="9.28515625" style="58" customWidth="1"/>
    <col min="4892" max="4892" width="6.85546875" style="58" customWidth="1"/>
    <col min="4893" max="5117" width="9.140625" style="58"/>
    <col min="5118" max="5118" width="19.28515625" style="58" customWidth="1"/>
    <col min="5119" max="5119" width="9.7109375" style="58" customWidth="1"/>
    <col min="5120" max="5120" width="9.42578125" style="58" customWidth="1"/>
    <col min="5121" max="5121" width="8.7109375" style="58" customWidth="1"/>
    <col min="5122" max="5123" width="9.42578125" style="58" customWidth="1"/>
    <col min="5124" max="5124" width="7.7109375" style="58" customWidth="1"/>
    <col min="5125" max="5125" width="8.85546875" style="58" customWidth="1"/>
    <col min="5126" max="5126" width="8.7109375" style="58" customWidth="1"/>
    <col min="5127" max="5127" width="7.7109375" style="58" customWidth="1"/>
    <col min="5128" max="5129" width="8.140625" style="58" customWidth="1"/>
    <col min="5130" max="5130" width="6.42578125" style="58" customWidth="1"/>
    <col min="5131" max="5132" width="7.42578125" style="58" customWidth="1"/>
    <col min="5133" max="5133" width="6.28515625" style="58" customWidth="1"/>
    <col min="5134" max="5134" width="7.7109375" style="58" customWidth="1"/>
    <col min="5135" max="5135" width="7.28515625" style="58" customWidth="1"/>
    <col min="5136" max="5136" width="7.5703125" style="58" customWidth="1"/>
    <col min="5137" max="5137" width="8.28515625" style="58" customWidth="1"/>
    <col min="5138" max="5138" width="9.28515625" style="58" customWidth="1"/>
    <col min="5139" max="5139" width="7.28515625" style="58" customWidth="1"/>
    <col min="5140" max="5141" width="9.140625" style="58" customWidth="1"/>
    <col min="5142" max="5142" width="8" style="58" customWidth="1"/>
    <col min="5143" max="5144" width="9.140625" style="58" customWidth="1"/>
    <col min="5145" max="5145" width="8" style="58" customWidth="1"/>
    <col min="5146" max="5146" width="9" style="58" customWidth="1"/>
    <col min="5147" max="5147" width="9.28515625" style="58" customWidth="1"/>
    <col min="5148" max="5148" width="6.85546875" style="58" customWidth="1"/>
    <col min="5149" max="5373" width="9.140625" style="58"/>
    <col min="5374" max="5374" width="19.28515625" style="58" customWidth="1"/>
    <col min="5375" max="5375" width="9.7109375" style="58" customWidth="1"/>
    <col min="5376" max="5376" width="9.42578125" style="58" customWidth="1"/>
    <col min="5377" max="5377" width="8.7109375" style="58" customWidth="1"/>
    <col min="5378" max="5379" width="9.42578125" style="58" customWidth="1"/>
    <col min="5380" max="5380" width="7.7109375" style="58" customWidth="1"/>
    <col min="5381" max="5381" width="8.85546875" style="58" customWidth="1"/>
    <col min="5382" max="5382" width="8.7109375" style="58" customWidth="1"/>
    <col min="5383" max="5383" width="7.7109375" style="58" customWidth="1"/>
    <col min="5384" max="5385" width="8.140625" style="58" customWidth="1"/>
    <col min="5386" max="5386" width="6.42578125" style="58" customWidth="1"/>
    <col min="5387" max="5388" width="7.42578125" style="58" customWidth="1"/>
    <col min="5389" max="5389" width="6.28515625" style="58" customWidth="1"/>
    <col min="5390" max="5390" width="7.7109375" style="58" customWidth="1"/>
    <col min="5391" max="5391" width="7.28515625" style="58" customWidth="1"/>
    <col min="5392" max="5392" width="7.5703125" style="58" customWidth="1"/>
    <col min="5393" max="5393" width="8.28515625" style="58" customWidth="1"/>
    <col min="5394" max="5394" width="9.28515625" style="58" customWidth="1"/>
    <col min="5395" max="5395" width="7.28515625" style="58" customWidth="1"/>
    <col min="5396" max="5397" width="9.140625" style="58" customWidth="1"/>
    <col min="5398" max="5398" width="8" style="58" customWidth="1"/>
    <col min="5399" max="5400" width="9.140625" style="58" customWidth="1"/>
    <col min="5401" max="5401" width="8" style="58" customWidth="1"/>
    <col min="5402" max="5402" width="9" style="58" customWidth="1"/>
    <col min="5403" max="5403" width="9.28515625" style="58" customWidth="1"/>
    <col min="5404" max="5404" width="6.85546875" style="58" customWidth="1"/>
    <col min="5405" max="5629" width="9.140625" style="58"/>
    <col min="5630" max="5630" width="19.28515625" style="58" customWidth="1"/>
    <col min="5631" max="5631" width="9.7109375" style="58" customWidth="1"/>
    <col min="5632" max="5632" width="9.42578125" style="58" customWidth="1"/>
    <col min="5633" max="5633" width="8.7109375" style="58" customWidth="1"/>
    <col min="5634" max="5635" width="9.42578125" style="58" customWidth="1"/>
    <col min="5636" max="5636" width="7.7109375" style="58" customWidth="1"/>
    <col min="5637" max="5637" width="8.85546875" style="58" customWidth="1"/>
    <col min="5638" max="5638" width="8.7109375" style="58" customWidth="1"/>
    <col min="5639" max="5639" width="7.7109375" style="58" customWidth="1"/>
    <col min="5640" max="5641" width="8.140625" style="58" customWidth="1"/>
    <col min="5642" max="5642" width="6.42578125" style="58" customWidth="1"/>
    <col min="5643" max="5644" width="7.42578125" style="58" customWidth="1"/>
    <col min="5645" max="5645" width="6.28515625" style="58" customWidth="1"/>
    <col min="5646" max="5646" width="7.7109375" style="58" customWidth="1"/>
    <col min="5647" max="5647" width="7.28515625" style="58" customWidth="1"/>
    <col min="5648" max="5648" width="7.5703125" style="58" customWidth="1"/>
    <col min="5649" max="5649" width="8.28515625" style="58" customWidth="1"/>
    <col min="5650" max="5650" width="9.28515625" style="58" customWidth="1"/>
    <col min="5651" max="5651" width="7.28515625" style="58" customWidth="1"/>
    <col min="5652" max="5653" width="9.140625" style="58" customWidth="1"/>
    <col min="5654" max="5654" width="8" style="58" customWidth="1"/>
    <col min="5655" max="5656" width="9.140625" style="58" customWidth="1"/>
    <col min="5657" max="5657" width="8" style="58" customWidth="1"/>
    <col min="5658" max="5658" width="9" style="58" customWidth="1"/>
    <col min="5659" max="5659" width="9.28515625" style="58" customWidth="1"/>
    <col min="5660" max="5660" width="6.85546875" style="58" customWidth="1"/>
    <col min="5661" max="5885" width="9.140625" style="58"/>
    <col min="5886" max="5886" width="19.28515625" style="58" customWidth="1"/>
    <col min="5887" max="5887" width="9.7109375" style="58" customWidth="1"/>
    <col min="5888" max="5888" width="9.42578125" style="58" customWidth="1"/>
    <col min="5889" max="5889" width="8.7109375" style="58" customWidth="1"/>
    <col min="5890" max="5891" width="9.42578125" style="58" customWidth="1"/>
    <col min="5892" max="5892" width="7.7109375" style="58" customWidth="1"/>
    <col min="5893" max="5893" width="8.85546875" style="58" customWidth="1"/>
    <col min="5894" max="5894" width="8.7109375" style="58" customWidth="1"/>
    <col min="5895" max="5895" width="7.7109375" style="58" customWidth="1"/>
    <col min="5896" max="5897" width="8.140625" style="58" customWidth="1"/>
    <col min="5898" max="5898" width="6.42578125" style="58" customWidth="1"/>
    <col min="5899" max="5900" width="7.42578125" style="58" customWidth="1"/>
    <col min="5901" max="5901" width="6.28515625" style="58" customWidth="1"/>
    <col min="5902" max="5902" width="7.7109375" style="58" customWidth="1"/>
    <col min="5903" max="5903" width="7.28515625" style="58" customWidth="1"/>
    <col min="5904" max="5904" width="7.5703125" style="58" customWidth="1"/>
    <col min="5905" max="5905" width="8.28515625" style="58" customWidth="1"/>
    <col min="5906" max="5906" width="9.28515625" style="58" customWidth="1"/>
    <col min="5907" max="5907" width="7.28515625" style="58" customWidth="1"/>
    <col min="5908" max="5909" width="9.140625" style="58" customWidth="1"/>
    <col min="5910" max="5910" width="8" style="58" customWidth="1"/>
    <col min="5911" max="5912" width="9.140625" style="58" customWidth="1"/>
    <col min="5913" max="5913" width="8" style="58" customWidth="1"/>
    <col min="5914" max="5914" width="9" style="58" customWidth="1"/>
    <col min="5915" max="5915" width="9.28515625" style="58" customWidth="1"/>
    <col min="5916" max="5916" width="6.85546875" style="58" customWidth="1"/>
    <col min="5917" max="6141" width="9.140625" style="58"/>
    <col min="6142" max="6142" width="19.28515625" style="58" customWidth="1"/>
    <col min="6143" max="6143" width="9.7109375" style="58" customWidth="1"/>
    <col min="6144" max="6144" width="9.42578125" style="58" customWidth="1"/>
    <col min="6145" max="6145" width="8.7109375" style="58" customWidth="1"/>
    <col min="6146" max="6147" width="9.42578125" style="58" customWidth="1"/>
    <col min="6148" max="6148" width="7.7109375" style="58" customWidth="1"/>
    <col min="6149" max="6149" width="8.85546875" style="58" customWidth="1"/>
    <col min="6150" max="6150" width="8.7109375" style="58" customWidth="1"/>
    <col min="6151" max="6151" width="7.7109375" style="58" customWidth="1"/>
    <col min="6152" max="6153" width="8.140625" style="58" customWidth="1"/>
    <col min="6154" max="6154" width="6.42578125" style="58" customWidth="1"/>
    <col min="6155" max="6156" width="7.42578125" style="58" customWidth="1"/>
    <col min="6157" max="6157" width="6.28515625" style="58" customWidth="1"/>
    <col min="6158" max="6158" width="7.7109375" style="58" customWidth="1"/>
    <col min="6159" max="6159" width="7.28515625" style="58" customWidth="1"/>
    <col min="6160" max="6160" width="7.5703125" style="58" customWidth="1"/>
    <col min="6161" max="6161" width="8.28515625" style="58" customWidth="1"/>
    <col min="6162" max="6162" width="9.28515625" style="58" customWidth="1"/>
    <col min="6163" max="6163" width="7.28515625" style="58" customWidth="1"/>
    <col min="6164" max="6165" width="9.140625" style="58" customWidth="1"/>
    <col min="6166" max="6166" width="8" style="58" customWidth="1"/>
    <col min="6167" max="6168" width="9.140625" style="58" customWidth="1"/>
    <col min="6169" max="6169" width="8" style="58" customWidth="1"/>
    <col min="6170" max="6170" width="9" style="58" customWidth="1"/>
    <col min="6171" max="6171" width="9.28515625" style="58" customWidth="1"/>
    <col min="6172" max="6172" width="6.85546875" style="58" customWidth="1"/>
    <col min="6173" max="6397" width="9.140625" style="58"/>
    <col min="6398" max="6398" width="19.28515625" style="58" customWidth="1"/>
    <col min="6399" max="6399" width="9.7109375" style="58" customWidth="1"/>
    <col min="6400" max="6400" width="9.42578125" style="58" customWidth="1"/>
    <col min="6401" max="6401" width="8.7109375" style="58" customWidth="1"/>
    <col min="6402" max="6403" width="9.42578125" style="58" customWidth="1"/>
    <col min="6404" max="6404" width="7.7109375" style="58" customWidth="1"/>
    <col min="6405" max="6405" width="8.85546875" style="58" customWidth="1"/>
    <col min="6406" max="6406" width="8.7109375" style="58" customWidth="1"/>
    <col min="6407" max="6407" width="7.7109375" style="58" customWidth="1"/>
    <col min="6408" max="6409" width="8.140625" style="58" customWidth="1"/>
    <col min="6410" max="6410" width="6.42578125" style="58" customWidth="1"/>
    <col min="6411" max="6412" width="7.42578125" style="58" customWidth="1"/>
    <col min="6413" max="6413" width="6.28515625" style="58" customWidth="1"/>
    <col min="6414" max="6414" width="7.7109375" style="58" customWidth="1"/>
    <col min="6415" max="6415" width="7.28515625" style="58" customWidth="1"/>
    <col min="6416" max="6416" width="7.5703125" style="58" customWidth="1"/>
    <col min="6417" max="6417" width="8.28515625" style="58" customWidth="1"/>
    <col min="6418" max="6418" width="9.28515625" style="58" customWidth="1"/>
    <col min="6419" max="6419" width="7.28515625" style="58" customWidth="1"/>
    <col min="6420" max="6421" width="9.140625" style="58" customWidth="1"/>
    <col min="6422" max="6422" width="8" style="58" customWidth="1"/>
    <col min="6423" max="6424" width="9.140625" style="58" customWidth="1"/>
    <col min="6425" max="6425" width="8" style="58" customWidth="1"/>
    <col min="6426" max="6426" width="9" style="58" customWidth="1"/>
    <col min="6427" max="6427" width="9.28515625" style="58" customWidth="1"/>
    <col min="6428" max="6428" width="6.85546875" style="58" customWidth="1"/>
    <col min="6429" max="6653" width="9.140625" style="58"/>
    <col min="6654" max="6654" width="19.28515625" style="58" customWidth="1"/>
    <col min="6655" max="6655" width="9.7109375" style="58" customWidth="1"/>
    <col min="6656" max="6656" width="9.42578125" style="58" customWidth="1"/>
    <col min="6657" max="6657" width="8.7109375" style="58" customWidth="1"/>
    <col min="6658" max="6659" width="9.42578125" style="58" customWidth="1"/>
    <col min="6660" max="6660" width="7.7109375" style="58" customWidth="1"/>
    <col min="6661" max="6661" width="8.85546875" style="58" customWidth="1"/>
    <col min="6662" max="6662" width="8.7109375" style="58" customWidth="1"/>
    <col min="6663" max="6663" width="7.7109375" style="58" customWidth="1"/>
    <col min="6664" max="6665" width="8.140625" style="58" customWidth="1"/>
    <col min="6666" max="6666" width="6.42578125" style="58" customWidth="1"/>
    <col min="6667" max="6668" width="7.42578125" style="58" customWidth="1"/>
    <col min="6669" max="6669" width="6.28515625" style="58" customWidth="1"/>
    <col min="6670" max="6670" width="7.7109375" style="58" customWidth="1"/>
    <col min="6671" max="6671" width="7.28515625" style="58" customWidth="1"/>
    <col min="6672" max="6672" width="7.5703125" style="58" customWidth="1"/>
    <col min="6673" max="6673" width="8.28515625" style="58" customWidth="1"/>
    <col min="6674" max="6674" width="9.28515625" style="58" customWidth="1"/>
    <col min="6675" max="6675" width="7.28515625" style="58" customWidth="1"/>
    <col min="6676" max="6677" width="9.140625" style="58" customWidth="1"/>
    <col min="6678" max="6678" width="8" style="58" customWidth="1"/>
    <col min="6679" max="6680" width="9.140625" style="58" customWidth="1"/>
    <col min="6681" max="6681" width="8" style="58" customWidth="1"/>
    <col min="6682" max="6682" width="9" style="58" customWidth="1"/>
    <col min="6683" max="6683" width="9.28515625" style="58" customWidth="1"/>
    <col min="6684" max="6684" width="6.85546875" style="58" customWidth="1"/>
    <col min="6685" max="6909" width="9.140625" style="58"/>
    <col min="6910" max="6910" width="19.28515625" style="58" customWidth="1"/>
    <col min="6911" max="6911" width="9.7109375" style="58" customWidth="1"/>
    <col min="6912" max="6912" width="9.42578125" style="58" customWidth="1"/>
    <col min="6913" max="6913" width="8.7109375" style="58" customWidth="1"/>
    <col min="6914" max="6915" width="9.42578125" style="58" customWidth="1"/>
    <col min="6916" max="6916" width="7.7109375" style="58" customWidth="1"/>
    <col min="6917" max="6917" width="8.85546875" style="58" customWidth="1"/>
    <col min="6918" max="6918" width="8.7109375" style="58" customWidth="1"/>
    <col min="6919" max="6919" width="7.7109375" style="58" customWidth="1"/>
    <col min="6920" max="6921" width="8.140625" style="58" customWidth="1"/>
    <col min="6922" max="6922" width="6.42578125" style="58" customWidth="1"/>
    <col min="6923" max="6924" width="7.42578125" style="58" customWidth="1"/>
    <col min="6925" max="6925" width="6.28515625" style="58" customWidth="1"/>
    <col min="6926" max="6926" width="7.7109375" style="58" customWidth="1"/>
    <col min="6927" max="6927" width="7.28515625" style="58" customWidth="1"/>
    <col min="6928" max="6928" width="7.5703125" style="58" customWidth="1"/>
    <col min="6929" max="6929" width="8.28515625" style="58" customWidth="1"/>
    <col min="6930" max="6930" width="9.28515625" style="58" customWidth="1"/>
    <col min="6931" max="6931" width="7.28515625" style="58" customWidth="1"/>
    <col min="6932" max="6933" width="9.140625" style="58" customWidth="1"/>
    <col min="6934" max="6934" width="8" style="58" customWidth="1"/>
    <col min="6935" max="6936" width="9.140625" style="58" customWidth="1"/>
    <col min="6937" max="6937" width="8" style="58" customWidth="1"/>
    <col min="6938" max="6938" width="9" style="58" customWidth="1"/>
    <col min="6939" max="6939" width="9.28515625" style="58" customWidth="1"/>
    <col min="6940" max="6940" width="6.85546875" style="58" customWidth="1"/>
    <col min="6941" max="7165" width="9.140625" style="58"/>
    <col min="7166" max="7166" width="19.28515625" style="58" customWidth="1"/>
    <col min="7167" max="7167" width="9.7109375" style="58" customWidth="1"/>
    <col min="7168" max="7168" width="9.42578125" style="58" customWidth="1"/>
    <col min="7169" max="7169" width="8.7109375" style="58" customWidth="1"/>
    <col min="7170" max="7171" width="9.42578125" style="58" customWidth="1"/>
    <col min="7172" max="7172" width="7.7109375" style="58" customWidth="1"/>
    <col min="7173" max="7173" width="8.85546875" style="58" customWidth="1"/>
    <col min="7174" max="7174" width="8.7109375" style="58" customWidth="1"/>
    <col min="7175" max="7175" width="7.7109375" style="58" customWidth="1"/>
    <col min="7176" max="7177" width="8.140625" style="58" customWidth="1"/>
    <col min="7178" max="7178" width="6.42578125" style="58" customWidth="1"/>
    <col min="7179" max="7180" width="7.42578125" style="58" customWidth="1"/>
    <col min="7181" max="7181" width="6.28515625" style="58" customWidth="1"/>
    <col min="7182" max="7182" width="7.7109375" style="58" customWidth="1"/>
    <col min="7183" max="7183" width="7.28515625" style="58" customWidth="1"/>
    <col min="7184" max="7184" width="7.5703125" style="58" customWidth="1"/>
    <col min="7185" max="7185" width="8.28515625" style="58" customWidth="1"/>
    <col min="7186" max="7186" width="9.28515625" style="58" customWidth="1"/>
    <col min="7187" max="7187" width="7.28515625" style="58" customWidth="1"/>
    <col min="7188" max="7189" width="9.140625" style="58" customWidth="1"/>
    <col min="7190" max="7190" width="8" style="58" customWidth="1"/>
    <col min="7191" max="7192" width="9.140625" style="58" customWidth="1"/>
    <col min="7193" max="7193" width="8" style="58" customWidth="1"/>
    <col min="7194" max="7194" width="9" style="58" customWidth="1"/>
    <col min="7195" max="7195" width="9.28515625" style="58" customWidth="1"/>
    <col min="7196" max="7196" width="6.85546875" style="58" customWidth="1"/>
    <col min="7197" max="7421" width="9.140625" style="58"/>
    <col min="7422" max="7422" width="19.28515625" style="58" customWidth="1"/>
    <col min="7423" max="7423" width="9.7109375" style="58" customWidth="1"/>
    <col min="7424" max="7424" width="9.42578125" style="58" customWidth="1"/>
    <col min="7425" max="7425" width="8.7109375" style="58" customWidth="1"/>
    <col min="7426" max="7427" width="9.42578125" style="58" customWidth="1"/>
    <col min="7428" max="7428" width="7.7109375" style="58" customWidth="1"/>
    <col min="7429" max="7429" width="8.85546875" style="58" customWidth="1"/>
    <col min="7430" max="7430" width="8.7109375" style="58" customWidth="1"/>
    <col min="7431" max="7431" width="7.7109375" style="58" customWidth="1"/>
    <col min="7432" max="7433" width="8.140625" style="58" customWidth="1"/>
    <col min="7434" max="7434" width="6.42578125" style="58" customWidth="1"/>
    <col min="7435" max="7436" width="7.42578125" style="58" customWidth="1"/>
    <col min="7437" max="7437" width="6.28515625" style="58" customWidth="1"/>
    <col min="7438" max="7438" width="7.7109375" style="58" customWidth="1"/>
    <col min="7439" max="7439" width="7.28515625" style="58" customWidth="1"/>
    <col min="7440" max="7440" width="7.5703125" style="58" customWidth="1"/>
    <col min="7441" max="7441" width="8.28515625" style="58" customWidth="1"/>
    <col min="7442" max="7442" width="9.28515625" style="58" customWidth="1"/>
    <col min="7443" max="7443" width="7.28515625" style="58" customWidth="1"/>
    <col min="7444" max="7445" width="9.140625" style="58" customWidth="1"/>
    <col min="7446" max="7446" width="8" style="58" customWidth="1"/>
    <col min="7447" max="7448" width="9.140625" style="58" customWidth="1"/>
    <col min="7449" max="7449" width="8" style="58" customWidth="1"/>
    <col min="7450" max="7450" width="9" style="58" customWidth="1"/>
    <col min="7451" max="7451" width="9.28515625" style="58" customWidth="1"/>
    <col min="7452" max="7452" width="6.85546875" style="58" customWidth="1"/>
    <col min="7453" max="7677" width="9.140625" style="58"/>
    <col min="7678" max="7678" width="19.28515625" style="58" customWidth="1"/>
    <col min="7679" max="7679" width="9.7109375" style="58" customWidth="1"/>
    <col min="7680" max="7680" width="9.42578125" style="58" customWidth="1"/>
    <col min="7681" max="7681" width="8.7109375" style="58" customWidth="1"/>
    <col min="7682" max="7683" width="9.42578125" style="58" customWidth="1"/>
    <col min="7684" max="7684" width="7.7109375" style="58" customWidth="1"/>
    <col min="7685" max="7685" width="8.85546875" style="58" customWidth="1"/>
    <col min="7686" max="7686" width="8.7109375" style="58" customWidth="1"/>
    <col min="7687" max="7687" width="7.7109375" style="58" customWidth="1"/>
    <col min="7688" max="7689" width="8.140625" style="58" customWidth="1"/>
    <col min="7690" max="7690" width="6.42578125" style="58" customWidth="1"/>
    <col min="7691" max="7692" width="7.42578125" style="58" customWidth="1"/>
    <col min="7693" max="7693" width="6.28515625" style="58" customWidth="1"/>
    <col min="7694" max="7694" width="7.7109375" style="58" customWidth="1"/>
    <col min="7695" max="7695" width="7.28515625" style="58" customWidth="1"/>
    <col min="7696" max="7696" width="7.5703125" style="58" customWidth="1"/>
    <col min="7697" max="7697" width="8.28515625" style="58" customWidth="1"/>
    <col min="7698" max="7698" width="9.28515625" style="58" customWidth="1"/>
    <col min="7699" max="7699" width="7.28515625" style="58" customWidth="1"/>
    <col min="7700" max="7701" width="9.140625" style="58" customWidth="1"/>
    <col min="7702" max="7702" width="8" style="58" customWidth="1"/>
    <col min="7703" max="7704" width="9.140625" style="58" customWidth="1"/>
    <col min="7705" max="7705" width="8" style="58" customWidth="1"/>
    <col min="7706" max="7706" width="9" style="58" customWidth="1"/>
    <col min="7707" max="7707" width="9.28515625" style="58" customWidth="1"/>
    <col min="7708" max="7708" width="6.85546875" style="58" customWidth="1"/>
    <col min="7709" max="7933" width="9.140625" style="58"/>
    <col min="7934" max="7934" width="19.28515625" style="58" customWidth="1"/>
    <col min="7935" max="7935" width="9.7109375" style="58" customWidth="1"/>
    <col min="7936" max="7936" width="9.42578125" style="58" customWidth="1"/>
    <col min="7937" max="7937" width="8.7109375" style="58" customWidth="1"/>
    <col min="7938" max="7939" width="9.42578125" style="58" customWidth="1"/>
    <col min="7940" max="7940" width="7.7109375" style="58" customWidth="1"/>
    <col min="7941" max="7941" width="8.85546875" style="58" customWidth="1"/>
    <col min="7942" max="7942" width="8.7109375" style="58" customWidth="1"/>
    <col min="7943" max="7943" width="7.7109375" style="58" customWidth="1"/>
    <col min="7944" max="7945" width="8.140625" style="58" customWidth="1"/>
    <col min="7946" max="7946" width="6.42578125" style="58" customWidth="1"/>
    <col min="7947" max="7948" width="7.42578125" style="58" customWidth="1"/>
    <col min="7949" max="7949" width="6.28515625" style="58" customWidth="1"/>
    <col min="7950" max="7950" width="7.7109375" style="58" customWidth="1"/>
    <col min="7951" max="7951" width="7.28515625" style="58" customWidth="1"/>
    <col min="7952" max="7952" width="7.5703125" style="58" customWidth="1"/>
    <col min="7953" max="7953" width="8.28515625" style="58" customWidth="1"/>
    <col min="7954" max="7954" width="9.28515625" style="58" customWidth="1"/>
    <col min="7955" max="7955" width="7.28515625" style="58" customWidth="1"/>
    <col min="7956" max="7957" width="9.140625" style="58" customWidth="1"/>
    <col min="7958" max="7958" width="8" style="58" customWidth="1"/>
    <col min="7959" max="7960" width="9.140625" style="58" customWidth="1"/>
    <col min="7961" max="7961" width="8" style="58" customWidth="1"/>
    <col min="7962" max="7962" width="9" style="58" customWidth="1"/>
    <col min="7963" max="7963" width="9.28515625" style="58" customWidth="1"/>
    <col min="7964" max="7964" width="6.85546875" style="58" customWidth="1"/>
    <col min="7965" max="8189" width="9.140625" style="58"/>
    <col min="8190" max="8190" width="19.28515625" style="58" customWidth="1"/>
    <col min="8191" max="8191" width="9.7109375" style="58" customWidth="1"/>
    <col min="8192" max="8192" width="9.42578125" style="58" customWidth="1"/>
    <col min="8193" max="8193" width="8.7109375" style="58" customWidth="1"/>
    <col min="8194" max="8195" width="9.42578125" style="58" customWidth="1"/>
    <col min="8196" max="8196" width="7.7109375" style="58" customWidth="1"/>
    <col min="8197" max="8197" width="8.85546875" style="58" customWidth="1"/>
    <col min="8198" max="8198" width="8.7109375" style="58" customWidth="1"/>
    <col min="8199" max="8199" width="7.7109375" style="58" customWidth="1"/>
    <col min="8200" max="8201" width="8.140625" style="58" customWidth="1"/>
    <col min="8202" max="8202" width="6.42578125" style="58" customWidth="1"/>
    <col min="8203" max="8204" width="7.42578125" style="58" customWidth="1"/>
    <col min="8205" max="8205" width="6.28515625" style="58" customWidth="1"/>
    <col min="8206" max="8206" width="7.7109375" style="58" customWidth="1"/>
    <col min="8207" max="8207" width="7.28515625" style="58" customWidth="1"/>
    <col min="8208" max="8208" width="7.5703125" style="58" customWidth="1"/>
    <col min="8209" max="8209" width="8.28515625" style="58" customWidth="1"/>
    <col min="8210" max="8210" width="9.28515625" style="58" customWidth="1"/>
    <col min="8211" max="8211" width="7.28515625" style="58" customWidth="1"/>
    <col min="8212" max="8213" width="9.140625" style="58" customWidth="1"/>
    <col min="8214" max="8214" width="8" style="58" customWidth="1"/>
    <col min="8215" max="8216" width="9.140625" style="58" customWidth="1"/>
    <col min="8217" max="8217" width="8" style="58" customWidth="1"/>
    <col min="8218" max="8218" width="9" style="58" customWidth="1"/>
    <col min="8219" max="8219" width="9.28515625" style="58" customWidth="1"/>
    <col min="8220" max="8220" width="6.85546875" style="58" customWidth="1"/>
    <col min="8221" max="8445" width="9.140625" style="58"/>
    <col min="8446" max="8446" width="19.28515625" style="58" customWidth="1"/>
    <col min="8447" max="8447" width="9.7109375" style="58" customWidth="1"/>
    <col min="8448" max="8448" width="9.42578125" style="58" customWidth="1"/>
    <col min="8449" max="8449" width="8.7109375" style="58" customWidth="1"/>
    <col min="8450" max="8451" width="9.42578125" style="58" customWidth="1"/>
    <col min="8452" max="8452" width="7.7109375" style="58" customWidth="1"/>
    <col min="8453" max="8453" width="8.85546875" style="58" customWidth="1"/>
    <col min="8454" max="8454" width="8.7109375" style="58" customWidth="1"/>
    <col min="8455" max="8455" width="7.7109375" style="58" customWidth="1"/>
    <col min="8456" max="8457" width="8.140625" style="58" customWidth="1"/>
    <col min="8458" max="8458" width="6.42578125" style="58" customWidth="1"/>
    <col min="8459" max="8460" width="7.42578125" style="58" customWidth="1"/>
    <col min="8461" max="8461" width="6.28515625" style="58" customWidth="1"/>
    <col min="8462" max="8462" width="7.7109375" style="58" customWidth="1"/>
    <col min="8463" max="8463" width="7.28515625" style="58" customWidth="1"/>
    <col min="8464" max="8464" width="7.5703125" style="58" customWidth="1"/>
    <col min="8465" max="8465" width="8.28515625" style="58" customWidth="1"/>
    <col min="8466" max="8466" width="9.28515625" style="58" customWidth="1"/>
    <col min="8467" max="8467" width="7.28515625" style="58" customWidth="1"/>
    <col min="8468" max="8469" width="9.140625" style="58" customWidth="1"/>
    <col min="8470" max="8470" width="8" style="58" customWidth="1"/>
    <col min="8471" max="8472" width="9.140625" style="58" customWidth="1"/>
    <col min="8473" max="8473" width="8" style="58" customWidth="1"/>
    <col min="8474" max="8474" width="9" style="58" customWidth="1"/>
    <col min="8475" max="8475" width="9.28515625" style="58" customWidth="1"/>
    <col min="8476" max="8476" width="6.85546875" style="58" customWidth="1"/>
    <col min="8477" max="8701" width="9.140625" style="58"/>
    <col min="8702" max="8702" width="19.28515625" style="58" customWidth="1"/>
    <col min="8703" max="8703" width="9.7109375" style="58" customWidth="1"/>
    <col min="8704" max="8704" width="9.42578125" style="58" customWidth="1"/>
    <col min="8705" max="8705" width="8.7109375" style="58" customWidth="1"/>
    <col min="8706" max="8707" width="9.42578125" style="58" customWidth="1"/>
    <col min="8708" max="8708" width="7.7109375" style="58" customWidth="1"/>
    <col min="8709" max="8709" width="8.85546875" style="58" customWidth="1"/>
    <col min="8710" max="8710" width="8.7109375" style="58" customWidth="1"/>
    <col min="8711" max="8711" width="7.7109375" style="58" customWidth="1"/>
    <col min="8712" max="8713" width="8.140625" style="58" customWidth="1"/>
    <col min="8714" max="8714" width="6.42578125" style="58" customWidth="1"/>
    <col min="8715" max="8716" width="7.42578125" style="58" customWidth="1"/>
    <col min="8717" max="8717" width="6.28515625" style="58" customWidth="1"/>
    <col min="8718" max="8718" width="7.7109375" style="58" customWidth="1"/>
    <col min="8719" max="8719" width="7.28515625" style="58" customWidth="1"/>
    <col min="8720" max="8720" width="7.5703125" style="58" customWidth="1"/>
    <col min="8721" max="8721" width="8.28515625" style="58" customWidth="1"/>
    <col min="8722" max="8722" width="9.28515625" style="58" customWidth="1"/>
    <col min="8723" max="8723" width="7.28515625" style="58" customWidth="1"/>
    <col min="8724" max="8725" width="9.140625" style="58" customWidth="1"/>
    <col min="8726" max="8726" width="8" style="58" customWidth="1"/>
    <col min="8727" max="8728" width="9.140625" style="58" customWidth="1"/>
    <col min="8729" max="8729" width="8" style="58" customWidth="1"/>
    <col min="8730" max="8730" width="9" style="58" customWidth="1"/>
    <col min="8731" max="8731" width="9.28515625" style="58" customWidth="1"/>
    <col min="8732" max="8732" width="6.85546875" style="58" customWidth="1"/>
    <col min="8733" max="8957" width="9.140625" style="58"/>
    <col min="8958" max="8958" width="19.28515625" style="58" customWidth="1"/>
    <col min="8959" max="8959" width="9.7109375" style="58" customWidth="1"/>
    <col min="8960" max="8960" width="9.42578125" style="58" customWidth="1"/>
    <col min="8961" max="8961" width="8.7109375" style="58" customWidth="1"/>
    <col min="8962" max="8963" width="9.42578125" style="58" customWidth="1"/>
    <col min="8964" max="8964" width="7.7109375" style="58" customWidth="1"/>
    <col min="8965" max="8965" width="8.85546875" style="58" customWidth="1"/>
    <col min="8966" max="8966" width="8.7109375" style="58" customWidth="1"/>
    <col min="8967" max="8967" width="7.7109375" style="58" customWidth="1"/>
    <col min="8968" max="8969" width="8.140625" style="58" customWidth="1"/>
    <col min="8970" max="8970" width="6.42578125" style="58" customWidth="1"/>
    <col min="8971" max="8972" width="7.42578125" style="58" customWidth="1"/>
    <col min="8973" max="8973" width="6.28515625" style="58" customWidth="1"/>
    <col min="8974" max="8974" width="7.7109375" style="58" customWidth="1"/>
    <col min="8975" max="8975" width="7.28515625" style="58" customWidth="1"/>
    <col min="8976" max="8976" width="7.5703125" style="58" customWidth="1"/>
    <col min="8977" max="8977" width="8.28515625" style="58" customWidth="1"/>
    <col min="8978" max="8978" width="9.28515625" style="58" customWidth="1"/>
    <col min="8979" max="8979" width="7.28515625" style="58" customWidth="1"/>
    <col min="8980" max="8981" width="9.140625" style="58" customWidth="1"/>
    <col min="8982" max="8982" width="8" style="58" customWidth="1"/>
    <col min="8983" max="8984" width="9.140625" style="58" customWidth="1"/>
    <col min="8985" max="8985" width="8" style="58" customWidth="1"/>
    <col min="8986" max="8986" width="9" style="58" customWidth="1"/>
    <col min="8987" max="8987" width="9.28515625" style="58" customWidth="1"/>
    <col min="8988" max="8988" width="6.85546875" style="58" customWidth="1"/>
    <col min="8989" max="9213" width="9.140625" style="58"/>
    <col min="9214" max="9214" width="19.28515625" style="58" customWidth="1"/>
    <col min="9215" max="9215" width="9.7109375" style="58" customWidth="1"/>
    <col min="9216" max="9216" width="9.42578125" style="58" customWidth="1"/>
    <col min="9217" max="9217" width="8.7109375" style="58" customWidth="1"/>
    <col min="9218" max="9219" width="9.42578125" style="58" customWidth="1"/>
    <col min="9220" max="9220" width="7.7109375" style="58" customWidth="1"/>
    <col min="9221" max="9221" width="8.85546875" style="58" customWidth="1"/>
    <col min="9222" max="9222" width="8.7109375" style="58" customWidth="1"/>
    <col min="9223" max="9223" width="7.7109375" style="58" customWidth="1"/>
    <col min="9224" max="9225" width="8.140625" style="58" customWidth="1"/>
    <col min="9226" max="9226" width="6.42578125" style="58" customWidth="1"/>
    <col min="9227" max="9228" width="7.42578125" style="58" customWidth="1"/>
    <col min="9229" max="9229" width="6.28515625" style="58" customWidth="1"/>
    <col min="9230" max="9230" width="7.7109375" style="58" customWidth="1"/>
    <col min="9231" max="9231" width="7.28515625" style="58" customWidth="1"/>
    <col min="9232" max="9232" width="7.5703125" style="58" customWidth="1"/>
    <col min="9233" max="9233" width="8.28515625" style="58" customWidth="1"/>
    <col min="9234" max="9234" width="9.28515625" style="58" customWidth="1"/>
    <col min="9235" max="9235" width="7.28515625" style="58" customWidth="1"/>
    <col min="9236" max="9237" width="9.140625" style="58" customWidth="1"/>
    <col min="9238" max="9238" width="8" style="58" customWidth="1"/>
    <col min="9239" max="9240" width="9.140625" style="58" customWidth="1"/>
    <col min="9241" max="9241" width="8" style="58" customWidth="1"/>
    <col min="9242" max="9242" width="9" style="58" customWidth="1"/>
    <col min="9243" max="9243" width="9.28515625" style="58" customWidth="1"/>
    <col min="9244" max="9244" width="6.85546875" style="58" customWidth="1"/>
    <col min="9245" max="9469" width="9.140625" style="58"/>
    <col min="9470" max="9470" width="19.28515625" style="58" customWidth="1"/>
    <col min="9471" max="9471" width="9.7109375" style="58" customWidth="1"/>
    <col min="9472" max="9472" width="9.42578125" style="58" customWidth="1"/>
    <col min="9473" max="9473" width="8.7109375" style="58" customWidth="1"/>
    <col min="9474" max="9475" width="9.42578125" style="58" customWidth="1"/>
    <col min="9476" max="9476" width="7.7109375" style="58" customWidth="1"/>
    <col min="9477" max="9477" width="8.85546875" style="58" customWidth="1"/>
    <col min="9478" max="9478" width="8.7109375" style="58" customWidth="1"/>
    <col min="9479" max="9479" width="7.7109375" style="58" customWidth="1"/>
    <col min="9480" max="9481" width="8.140625" style="58" customWidth="1"/>
    <col min="9482" max="9482" width="6.42578125" style="58" customWidth="1"/>
    <col min="9483" max="9484" width="7.42578125" style="58" customWidth="1"/>
    <col min="9485" max="9485" width="6.28515625" style="58" customWidth="1"/>
    <col min="9486" max="9486" width="7.7109375" style="58" customWidth="1"/>
    <col min="9487" max="9487" width="7.28515625" style="58" customWidth="1"/>
    <col min="9488" max="9488" width="7.5703125" style="58" customWidth="1"/>
    <col min="9489" max="9489" width="8.28515625" style="58" customWidth="1"/>
    <col min="9490" max="9490" width="9.28515625" style="58" customWidth="1"/>
    <col min="9491" max="9491" width="7.28515625" style="58" customWidth="1"/>
    <col min="9492" max="9493" width="9.140625" style="58" customWidth="1"/>
    <col min="9494" max="9494" width="8" style="58" customWidth="1"/>
    <col min="9495" max="9496" width="9.140625" style="58" customWidth="1"/>
    <col min="9497" max="9497" width="8" style="58" customWidth="1"/>
    <col min="9498" max="9498" width="9" style="58" customWidth="1"/>
    <col min="9499" max="9499" width="9.28515625" style="58" customWidth="1"/>
    <col min="9500" max="9500" width="6.85546875" style="58" customWidth="1"/>
    <col min="9501" max="9725" width="9.140625" style="58"/>
    <col min="9726" max="9726" width="19.28515625" style="58" customWidth="1"/>
    <col min="9727" max="9727" width="9.7109375" style="58" customWidth="1"/>
    <col min="9728" max="9728" width="9.42578125" style="58" customWidth="1"/>
    <col min="9729" max="9729" width="8.7109375" style="58" customWidth="1"/>
    <col min="9730" max="9731" width="9.42578125" style="58" customWidth="1"/>
    <col min="9732" max="9732" width="7.7109375" style="58" customWidth="1"/>
    <col min="9733" max="9733" width="8.85546875" style="58" customWidth="1"/>
    <col min="9734" max="9734" width="8.7109375" style="58" customWidth="1"/>
    <col min="9735" max="9735" width="7.7109375" style="58" customWidth="1"/>
    <col min="9736" max="9737" width="8.140625" style="58" customWidth="1"/>
    <col min="9738" max="9738" width="6.42578125" style="58" customWidth="1"/>
    <col min="9739" max="9740" width="7.42578125" style="58" customWidth="1"/>
    <col min="9741" max="9741" width="6.28515625" style="58" customWidth="1"/>
    <col min="9742" max="9742" width="7.7109375" style="58" customWidth="1"/>
    <col min="9743" max="9743" width="7.28515625" style="58" customWidth="1"/>
    <col min="9744" max="9744" width="7.5703125" style="58" customWidth="1"/>
    <col min="9745" max="9745" width="8.28515625" style="58" customWidth="1"/>
    <col min="9746" max="9746" width="9.28515625" style="58" customWidth="1"/>
    <col min="9747" max="9747" width="7.28515625" style="58" customWidth="1"/>
    <col min="9748" max="9749" width="9.140625" style="58" customWidth="1"/>
    <col min="9750" max="9750" width="8" style="58" customWidth="1"/>
    <col min="9751" max="9752" width="9.140625" style="58" customWidth="1"/>
    <col min="9753" max="9753" width="8" style="58" customWidth="1"/>
    <col min="9754" max="9754" width="9" style="58" customWidth="1"/>
    <col min="9755" max="9755" width="9.28515625" style="58" customWidth="1"/>
    <col min="9756" max="9756" width="6.85546875" style="58" customWidth="1"/>
    <col min="9757" max="9981" width="9.140625" style="58"/>
    <col min="9982" max="9982" width="19.28515625" style="58" customWidth="1"/>
    <col min="9983" max="9983" width="9.7109375" style="58" customWidth="1"/>
    <col min="9984" max="9984" width="9.42578125" style="58" customWidth="1"/>
    <col min="9985" max="9985" width="8.7109375" style="58" customWidth="1"/>
    <col min="9986" max="9987" width="9.42578125" style="58" customWidth="1"/>
    <col min="9988" max="9988" width="7.7109375" style="58" customWidth="1"/>
    <col min="9989" max="9989" width="8.85546875" style="58" customWidth="1"/>
    <col min="9990" max="9990" width="8.7109375" style="58" customWidth="1"/>
    <col min="9991" max="9991" width="7.7109375" style="58" customWidth="1"/>
    <col min="9992" max="9993" width="8.140625" style="58" customWidth="1"/>
    <col min="9994" max="9994" width="6.42578125" style="58" customWidth="1"/>
    <col min="9995" max="9996" width="7.42578125" style="58" customWidth="1"/>
    <col min="9997" max="9997" width="6.28515625" style="58" customWidth="1"/>
    <col min="9998" max="9998" width="7.7109375" style="58" customWidth="1"/>
    <col min="9999" max="9999" width="7.28515625" style="58" customWidth="1"/>
    <col min="10000" max="10000" width="7.5703125" style="58" customWidth="1"/>
    <col min="10001" max="10001" width="8.28515625" style="58" customWidth="1"/>
    <col min="10002" max="10002" width="9.28515625" style="58" customWidth="1"/>
    <col min="10003" max="10003" width="7.28515625" style="58" customWidth="1"/>
    <col min="10004" max="10005" width="9.140625" style="58" customWidth="1"/>
    <col min="10006" max="10006" width="8" style="58" customWidth="1"/>
    <col min="10007" max="10008" width="9.140625" style="58" customWidth="1"/>
    <col min="10009" max="10009" width="8" style="58" customWidth="1"/>
    <col min="10010" max="10010" width="9" style="58" customWidth="1"/>
    <col min="10011" max="10011" width="9.28515625" style="58" customWidth="1"/>
    <col min="10012" max="10012" width="6.85546875" style="58" customWidth="1"/>
    <col min="10013" max="10237" width="9.140625" style="58"/>
    <col min="10238" max="10238" width="19.28515625" style="58" customWidth="1"/>
    <col min="10239" max="10239" width="9.7109375" style="58" customWidth="1"/>
    <col min="10240" max="10240" width="9.42578125" style="58" customWidth="1"/>
    <col min="10241" max="10241" width="8.7109375" style="58" customWidth="1"/>
    <col min="10242" max="10243" width="9.42578125" style="58" customWidth="1"/>
    <col min="10244" max="10244" width="7.7109375" style="58" customWidth="1"/>
    <col min="10245" max="10245" width="8.85546875" style="58" customWidth="1"/>
    <col min="10246" max="10246" width="8.7109375" style="58" customWidth="1"/>
    <col min="10247" max="10247" width="7.7109375" style="58" customWidth="1"/>
    <col min="10248" max="10249" width="8.140625" style="58" customWidth="1"/>
    <col min="10250" max="10250" width="6.42578125" style="58" customWidth="1"/>
    <col min="10251" max="10252" width="7.42578125" style="58" customWidth="1"/>
    <col min="10253" max="10253" width="6.28515625" style="58" customWidth="1"/>
    <col min="10254" max="10254" width="7.7109375" style="58" customWidth="1"/>
    <col min="10255" max="10255" width="7.28515625" style="58" customWidth="1"/>
    <col min="10256" max="10256" width="7.5703125" style="58" customWidth="1"/>
    <col min="10257" max="10257" width="8.28515625" style="58" customWidth="1"/>
    <col min="10258" max="10258" width="9.28515625" style="58" customWidth="1"/>
    <col min="10259" max="10259" width="7.28515625" style="58" customWidth="1"/>
    <col min="10260" max="10261" width="9.140625" style="58" customWidth="1"/>
    <col min="10262" max="10262" width="8" style="58" customWidth="1"/>
    <col min="10263" max="10264" width="9.140625" style="58" customWidth="1"/>
    <col min="10265" max="10265" width="8" style="58" customWidth="1"/>
    <col min="10266" max="10266" width="9" style="58" customWidth="1"/>
    <col min="10267" max="10267" width="9.28515625" style="58" customWidth="1"/>
    <col min="10268" max="10268" width="6.85546875" style="58" customWidth="1"/>
    <col min="10269" max="10493" width="9.140625" style="58"/>
    <col min="10494" max="10494" width="19.28515625" style="58" customWidth="1"/>
    <col min="10495" max="10495" width="9.7109375" style="58" customWidth="1"/>
    <col min="10496" max="10496" width="9.42578125" style="58" customWidth="1"/>
    <col min="10497" max="10497" width="8.7109375" style="58" customWidth="1"/>
    <col min="10498" max="10499" width="9.42578125" style="58" customWidth="1"/>
    <col min="10500" max="10500" width="7.7109375" style="58" customWidth="1"/>
    <col min="10501" max="10501" width="8.85546875" style="58" customWidth="1"/>
    <col min="10502" max="10502" width="8.7109375" style="58" customWidth="1"/>
    <col min="10503" max="10503" width="7.7109375" style="58" customWidth="1"/>
    <col min="10504" max="10505" width="8.140625" style="58" customWidth="1"/>
    <col min="10506" max="10506" width="6.42578125" style="58" customWidth="1"/>
    <col min="10507" max="10508" width="7.42578125" style="58" customWidth="1"/>
    <col min="10509" max="10509" width="6.28515625" style="58" customWidth="1"/>
    <col min="10510" max="10510" width="7.7109375" style="58" customWidth="1"/>
    <col min="10511" max="10511" width="7.28515625" style="58" customWidth="1"/>
    <col min="10512" max="10512" width="7.5703125" style="58" customWidth="1"/>
    <col min="10513" max="10513" width="8.28515625" style="58" customWidth="1"/>
    <col min="10514" max="10514" width="9.28515625" style="58" customWidth="1"/>
    <col min="10515" max="10515" width="7.28515625" style="58" customWidth="1"/>
    <col min="10516" max="10517" width="9.140625" style="58" customWidth="1"/>
    <col min="10518" max="10518" width="8" style="58" customWidth="1"/>
    <col min="10519" max="10520" width="9.140625" style="58" customWidth="1"/>
    <col min="10521" max="10521" width="8" style="58" customWidth="1"/>
    <col min="10522" max="10522" width="9" style="58" customWidth="1"/>
    <col min="10523" max="10523" width="9.28515625" style="58" customWidth="1"/>
    <col min="10524" max="10524" width="6.85546875" style="58" customWidth="1"/>
    <col min="10525" max="10749" width="9.140625" style="58"/>
    <col min="10750" max="10750" width="19.28515625" style="58" customWidth="1"/>
    <col min="10751" max="10751" width="9.7109375" style="58" customWidth="1"/>
    <col min="10752" max="10752" width="9.42578125" style="58" customWidth="1"/>
    <col min="10753" max="10753" width="8.7109375" style="58" customWidth="1"/>
    <col min="10754" max="10755" width="9.42578125" style="58" customWidth="1"/>
    <col min="10756" max="10756" width="7.7109375" style="58" customWidth="1"/>
    <col min="10757" max="10757" width="8.85546875" style="58" customWidth="1"/>
    <col min="10758" max="10758" width="8.7109375" style="58" customWidth="1"/>
    <col min="10759" max="10759" width="7.7109375" style="58" customWidth="1"/>
    <col min="10760" max="10761" width="8.140625" style="58" customWidth="1"/>
    <col min="10762" max="10762" width="6.42578125" style="58" customWidth="1"/>
    <col min="10763" max="10764" width="7.42578125" style="58" customWidth="1"/>
    <col min="10765" max="10765" width="6.28515625" style="58" customWidth="1"/>
    <col min="10766" max="10766" width="7.7109375" style="58" customWidth="1"/>
    <col min="10767" max="10767" width="7.28515625" style="58" customWidth="1"/>
    <col min="10768" max="10768" width="7.5703125" style="58" customWidth="1"/>
    <col min="10769" max="10769" width="8.28515625" style="58" customWidth="1"/>
    <col min="10770" max="10770" width="9.28515625" style="58" customWidth="1"/>
    <col min="10771" max="10771" width="7.28515625" style="58" customWidth="1"/>
    <col min="10772" max="10773" width="9.140625" style="58" customWidth="1"/>
    <col min="10774" max="10774" width="8" style="58" customWidth="1"/>
    <col min="10775" max="10776" width="9.140625" style="58" customWidth="1"/>
    <col min="10777" max="10777" width="8" style="58" customWidth="1"/>
    <col min="10778" max="10778" width="9" style="58" customWidth="1"/>
    <col min="10779" max="10779" width="9.28515625" style="58" customWidth="1"/>
    <col min="10780" max="10780" width="6.85546875" style="58" customWidth="1"/>
    <col min="10781" max="11005" width="9.140625" style="58"/>
    <col min="11006" max="11006" width="19.28515625" style="58" customWidth="1"/>
    <col min="11007" max="11007" width="9.7109375" style="58" customWidth="1"/>
    <col min="11008" max="11008" width="9.42578125" style="58" customWidth="1"/>
    <col min="11009" max="11009" width="8.7109375" style="58" customWidth="1"/>
    <col min="11010" max="11011" width="9.42578125" style="58" customWidth="1"/>
    <col min="11012" max="11012" width="7.7109375" style="58" customWidth="1"/>
    <col min="11013" max="11013" width="8.85546875" style="58" customWidth="1"/>
    <col min="11014" max="11014" width="8.7109375" style="58" customWidth="1"/>
    <col min="11015" max="11015" width="7.7109375" style="58" customWidth="1"/>
    <col min="11016" max="11017" width="8.140625" style="58" customWidth="1"/>
    <col min="11018" max="11018" width="6.42578125" style="58" customWidth="1"/>
    <col min="11019" max="11020" width="7.42578125" style="58" customWidth="1"/>
    <col min="11021" max="11021" width="6.28515625" style="58" customWidth="1"/>
    <col min="11022" max="11022" width="7.7109375" style="58" customWidth="1"/>
    <col min="11023" max="11023" width="7.28515625" style="58" customWidth="1"/>
    <col min="11024" max="11024" width="7.5703125" style="58" customWidth="1"/>
    <col min="11025" max="11025" width="8.28515625" style="58" customWidth="1"/>
    <col min="11026" max="11026" width="9.28515625" style="58" customWidth="1"/>
    <col min="11027" max="11027" width="7.28515625" style="58" customWidth="1"/>
    <col min="11028" max="11029" width="9.140625" style="58" customWidth="1"/>
    <col min="11030" max="11030" width="8" style="58" customWidth="1"/>
    <col min="11031" max="11032" width="9.140625" style="58" customWidth="1"/>
    <col min="11033" max="11033" width="8" style="58" customWidth="1"/>
    <col min="11034" max="11034" width="9" style="58" customWidth="1"/>
    <col min="11035" max="11035" width="9.28515625" style="58" customWidth="1"/>
    <col min="11036" max="11036" width="6.85546875" style="58" customWidth="1"/>
    <col min="11037" max="11261" width="9.140625" style="58"/>
    <col min="11262" max="11262" width="19.28515625" style="58" customWidth="1"/>
    <col min="11263" max="11263" width="9.7109375" style="58" customWidth="1"/>
    <col min="11264" max="11264" width="9.42578125" style="58" customWidth="1"/>
    <col min="11265" max="11265" width="8.7109375" style="58" customWidth="1"/>
    <col min="11266" max="11267" width="9.42578125" style="58" customWidth="1"/>
    <col min="11268" max="11268" width="7.7109375" style="58" customWidth="1"/>
    <col min="11269" max="11269" width="8.85546875" style="58" customWidth="1"/>
    <col min="11270" max="11270" width="8.7109375" style="58" customWidth="1"/>
    <col min="11271" max="11271" width="7.7109375" style="58" customWidth="1"/>
    <col min="11272" max="11273" width="8.140625" style="58" customWidth="1"/>
    <col min="11274" max="11274" width="6.42578125" style="58" customWidth="1"/>
    <col min="11275" max="11276" width="7.42578125" style="58" customWidth="1"/>
    <col min="11277" max="11277" width="6.28515625" style="58" customWidth="1"/>
    <col min="11278" max="11278" width="7.7109375" style="58" customWidth="1"/>
    <col min="11279" max="11279" width="7.28515625" style="58" customWidth="1"/>
    <col min="11280" max="11280" width="7.5703125" style="58" customWidth="1"/>
    <col min="11281" max="11281" width="8.28515625" style="58" customWidth="1"/>
    <col min="11282" max="11282" width="9.28515625" style="58" customWidth="1"/>
    <col min="11283" max="11283" width="7.28515625" style="58" customWidth="1"/>
    <col min="11284" max="11285" width="9.140625" style="58" customWidth="1"/>
    <col min="11286" max="11286" width="8" style="58" customWidth="1"/>
    <col min="11287" max="11288" width="9.140625" style="58" customWidth="1"/>
    <col min="11289" max="11289" width="8" style="58" customWidth="1"/>
    <col min="11290" max="11290" width="9" style="58" customWidth="1"/>
    <col min="11291" max="11291" width="9.28515625" style="58" customWidth="1"/>
    <col min="11292" max="11292" width="6.85546875" style="58" customWidth="1"/>
    <col min="11293" max="11517" width="9.140625" style="58"/>
    <col min="11518" max="11518" width="19.28515625" style="58" customWidth="1"/>
    <col min="11519" max="11519" width="9.7109375" style="58" customWidth="1"/>
    <col min="11520" max="11520" width="9.42578125" style="58" customWidth="1"/>
    <col min="11521" max="11521" width="8.7109375" style="58" customWidth="1"/>
    <col min="11522" max="11523" width="9.42578125" style="58" customWidth="1"/>
    <col min="11524" max="11524" width="7.7109375" style="58" customWidth="1"/>
    <col min="11525" max="11525" width="8.85546875" style="58" customWidth="1"/>
    <col min="11526" max="11526" width="8.7109375" style="58" customWidth="1"/>
    <col min="11527" max="11527" width="7.7109375" style="58" customWidth="1"/>
    <col min="11528" max="11529" width="8.140625" style="58" customWidth="1"/>
    <col min="11530" max="11530" width="6.42578125" style="58" customWidth="1"/>
    <col min="11531" max="11532" width="7.42578125" style="58" customWidth="1"/>
    <col min="11533" max="11533" width="6.28515625" style="58" customWidth="1"/>
    <col min="11534" max="11534" width="7.7109375" style="58" customWidth="1"/>
    <col min="11535" max="11535" width="7.28515625" style="58" customWidth="1"/>
    <col min="11536" max="11536" width="7.5703125" style="58" customWidth="1"/>
    <col min="11537" max="11537" width="8.28515625" style="58" customWidth="1"/>
    <col min="11538" max="11538" width="9.28515625" style="58" customWidth="1"/>
    <col min="11539" max="11539" width="7.28515625" style="58" customWidth="1"/>
    <col min="11540" max="11541" width="9.140625" style="58" customWidth="1"/>
    <col min="11542" max="11542" width="8" style="58" customWidth="1"/>
    <col min="11543" max="11544" width="9.140625" style="58" customWidth="1"/>
    <col min="11545" max="11545" width="8" style="58" customWidth="1"/>
    <col min="11546" max="11546" width="9" style="58" customWidth="1"/>
    <col min="11547" max="11547" width="9.28515625" style="58" customWidth="1"/>
    <col min="11548" max="11548" width="6.85546875" style="58" customWidth="1"/>
    <col min="11549" max="11773" width="9.140625" style="58"/>
    <col min="11774" max="11774" width="19.28515625" style="58" customWidth="1"/>
    <col min="11775" max="11775" width="9.7109375" style="58" customWidth="1"/>
    <col min="11776" max="11776" width="9.42578125" style="58" customWidth="1"/>
    <col min="11777" max="11777" width="8.7109375" style="58" customWidth="1"/>
    <col min="11778" max="11779" width="9.42578125" style="58" customWidth="1"/>
    <col min="11780" max="11780" width="7.7109375" style="58" customWidth="1"/>
    <col min="11781" max="11781" width="8.85546875" style="58" customWidth="1"/>
    <col min="11782" max="11782" width="8.7109375" style="58" customWidth="1"/>
    <col min="11783" max="11783" width="7.7109375" style="58" customWidth="1"/>
    <col min="11784" max="11785" width="8.140625" style="58" customWidth="1"/>
    <col min="11786" max="11786" width="6.42578125" style="58" customWidth="1"/>
    <col min="11787" max="11788" width="7.42578125" style="58" customWidth="1"/>
    <col min="11789" max="11789" width="6.28515625" style="58" customWidth="1"/>
    <col min="11790" max="11790" width="7.7109375" style="58" customWidth="1"/>
    <col min="11791" max="11791" width="7.28515625" style="58" customWidth="1"/>
    <col min="11792" max="11792" width="7.5703125" style="58" customWidth="1"/>
    <col min="11793" max="11793" width="8.28515625" style="58" customWidth="1"/>
    <col min="11794" max="11794" width="9.28515625" style="58" customWidth="1"/>
    <col min="11795" max="11795" width="7.28515625" style="58" customWidth="1"/>
    <col min="11796" max="11797" width="9.140625" style="58" customWidth="1"/>
    <col min="11798" max="11798" width="8" style="58" customWidth="1"/>
    <col min="11799" max="11800" width="9.140625" style="58" customWidth="1"/>
    <col min="11801" max="11801" width="8" style="58" customWidth="1"/>
    <col min="11802" max="11802" width="9" style="58" customWidth="1"/>
    <col min="11803" max="11803" width="9.28515625" style="58" customWidth="1"/>
    <col min="11804" max="11804" width="6.85546875" style="58" customWidth="1"/>
    <col min="11805" max="12029" width="9.140625" style="58"/>
    <col min="12030" max="12030" width="19.28515625" style="58" customWidth="1"/>
    <col min="12031" max="12031" width="9.7109375" style="58" customWidth="1"/>
    <col min="12032" max="12032" width="9.42578125" style="58" customWidth="1"/>
    <col min="12033" max="12033" width="8.7109375" style="58" customWidth="1"/>
    <col min="12034" max="12035" width="9.42578125" style="58" customWidth="1"/>
    <col min="12036" max="12036" width="7.7109375" style="58" customWidth="1"/>
    <col min="12037" max="12037" width="8.85546875" style="58" customWidth="1"/>
    <col min="12038" max="12038" width="8.7109375" style="58" customWidth="1"/>
    <col min="12039" max="12039" width="7.7109375" style="58" customWidth="1"/>
    <col min="12040" max="12041" width="8.140625" style="58" customWidth="1"/>
    <col min="12042" max="12042" width="6.42578125" style="58" customWidth="1"/>
    <col min="12043" max="12044" width="7.42578125" style="58" customWidth="1"/>
    <col min="12045" max="12045" width="6.28515625" style="58" customWidth="1"/>
    <col min="12046" max="12046" width="7.7109375" style="58" customWidth="1"/>
    <col min="12047" max="12047" width="7.28515625" style="58" customWidth="1"/>
    <col min="12048" max="12048" width="7.5703125" style="58" customWidth="1"/>
    <col min="12049" max="12049" width="8.28515625" style="58" customWidth="1"/>
    <col min="12050" max="12050" width="9.28515625" style="58" customWidth="1"/>
    <col min="12051" max="12051" width="7.28515625" style="58" customWidth="1"/>
    <col min="12052" max="12053" width="9.140625" style="58" customWidth="1"/>
    <col min="12054" max="12054" width="8" style="58" customWidth="1"/>
    <col min="12055" max="12056" width="9.140625" style="58" customWidth="1"/>
    <col min="12057" max="12057" width="8" style="58" customWidth="1"/>
    <col min="12058" max="12058" width="9" style="58" customWidth="1"/>
    <col min="12059" max="12059" width="9.28515625" style="58" customWidth="1"/>
    <col min="12060" max="12060" width="6.85546875" style="58" customWidth="1"/>
    <col min="12061" max="12285" width="9.140625" style="58"/>
    <col min="12286" max="12286" width="19.28515625" style="58" customWidth="1"/>
    <col min="12287" max="12287" width="9.7109375" style="58" customWidth="1"/>
    <col min="12288" max="12288" width="9.42578125" style="58" customWidth="1"/>
    <col min="12289" max="12289" width="8.7109375" style="58" customWidth="1"/>
    <col min="12290" max="12291" width="9.42578125" style="58" customWidth="1"/>
    <col min="12292" max="12292" width="7.7109375" style="58" customWidth="1"/>
    <col min="12293" max="12293" width="8.85546875" style="58" customWidth="1"/>
    <col min="12294" max="12294" width="8.7109375" style="58" customWidth="1"/>
    <col min="12295" max="12295" width="7.7109375" style="58" customWidth="1"/>
    <col min="12296" max="12297" width="8.140625" style="58" customWidth="1"/>
    <col min="12298" max="12298" width="6.42578125" style="58" customWidth="1"/>
    <col min="12299" max="12300" width="7.42578125" style="58" customWidth="1"/>
    <col min="12301" max="12301" width="6.28515625" style="58" customWidth="1"/>
    <col min="12302" max="12302" width="7.7109375" style="58" customWidth="1"/>
    <col min="12303" max="12303" width="7.28515625" style="58" customWidth="1"/>
    <col min="12304" max="12304" width="7.5703125" style="58" customWidth="1"/>
    <col min="12305" max="12305" width="8.28515625" style="58" customWidth="1"/>
    <col min="12306" max="12306" width="9.28515625" style="58" customWidth="1"/>
    <col min="12307" max="12307" width="7.28515625" style="58" customWidth="1"/>
    <col min="12308" max="12309" width="9.140625" style="58" customWidth="1"/>
    <col min="12310" max="12310" width="8" style="58" customWidth="1"/>
    <col min="12311" max="12312" width="9.140625" style="58" customWidth="1"/>
    <col min="12313" max="12313" width="8" style="58" customWidth="1"/>
    <col min="12314" max="12314" width="9" style="58" customWidth="1"/>
    <col min="12315" max="12315" width="9.28515625" style="58" customWidth="1"/>
    <col min="12316" max="12316" width="6.85546875" style="58" customWidth="1"/>
    <col min="12317" max="12541" width="9.140625" style="58"/>
    <col min="12542" max="12542" width="19.28515625" style="58" customWidth="1"/>
    <col min="12543" max="12543" width="9.7109375" style="58" customWidth="1"/>
    <col min="12544" max="12544" width="9.42578125" style="58" customWidth="1"/>
    <col min="12545" max="12545" width="8.7109375" style="58" customWidth="1"/>
    <col min="12546" max="12547" width="9.42578125" style="58" customWidth="1"/>
    <col min="12548" max="12548" width="7.7109375" style="58" customWidth="1"/>
    <col min="12549" max="12549" width="8.85546875" style="58" customWidth="1"/>
    <col min="12550" max="12550" width="8.7109375" style="58" customWidth="1"/>
    <col min="12551" max="12551" width="7.7109375" style="58" customWidth="1"/>
    <col min="12552" max="12553" width="8.140625" style="58" customWidth="1"/>
    <col min="12554" max="12554" width="6.42578125" style="58" customWidth="1"/>
    <col min="12555" max="12556" width="7.42578125" style="58" customWidth="1"/>
    <col min="12557" max="12557" width="6.28515625" style="58" customWidth="1"/>
    <col min="12558" max="12558" width="7.7109375" style="58" customWidth="1"/>
    <col min="12559" max="12559" width="7.28515625" style="58" customWidth="1"/>
    <col min="12560" max="12560" width="7.5703125" style="58" customWidth="1"/>
    <col min="12561" max="12561" width="8.28515625" style="58" customWidth="1"/>
    <col min="12562" max="12562" width="9.28515625" style="58" customWidth="1"/>
    <col min="12563" max="12563" width="7.28515625" style="58" customWidth="1"/>
    <col min="12564" max="12565" width="9.140625" style="58" customWidth="1"/>
    <col min="12566" max="12566" width="8" style="58" customWidth="1"/>
    <col min="12567" max="12568" width="9.140625" style="58" customWidth="1"/>
    <col min="12569" max="12569" width="8" style="58" customWidth="1"/>
    <col min="12570" max="12570" width="9" style="58" customWidth="1"/>
    <col min="12571" max="12571" width="9.28515625" style="58" customWidth="1"/>
    <col min="12572" max="12572" width="6.85546875" style="58" customWidth="1"/>
    <col min="12573" max="12797" width="9.140625" style="58"/>
    <col min="12798" max="12798" width="19.28515625" style="58" customWidth="1"/>
    <col min="12799" max="12799" width="9.7109375" style="58" customWidth="1"/>
    <col min="12800" max="12800" width="9.42578125" style="58" customWidth="1"/>
    <col min="12801" max="12801" width="8.7109375" style="58" customWidth="1"/>
    <col min="12802" max="12803" width="9.42578125" style="58" customWidth="1"/>
    <col min="12804" max="12804" width="7.7109375" style="58" customWidth="1"/>
    <col min="12805" max="12805" width="8.85546875" style="58" customWidth="1"/>
    <col min="12806" max="12806" width="8.7109375" style="58" customWidth="1"/>
    <col min="12807" max="12807" width="7.7109375" style="58" customWidth="1"/>
    <col min="12808" max="12809" width="8.140625" style="58" customWidth="1"/>
    <col min="12810" max="12810" width="6.42578125" style="58" customWidth="1"/>
    <col min="12811" max="12812" width="7.42578125" style="58" customWidth="1"/>
    <col min="12813" max="12813" width="6.28515625" style="58" customWidth="1"/>
    <col min="12814" max="12814" width="7.7109375" style="58" customWidth="1"/>
    <col min="12815" max="12815" width="7.28515625" style="58" customWidth="1"/>
    <col min="12816" max="12816" width="7.5703125" style="58" customWidth="1"/>
    <col min="12817" max="12817" width="8.28515625" style="58" customWidth="1"/>
    <col min="12818" max="12818" width="9.28515625" style="58" customWidth="1"/>
    <col min="12819" max="12819" width="7.28515625" style="58" customWidth="1"/>
    <col min="12820" max="12821" width="9.140625" style="58" customWidth="1"/>
    <col min="12822" max="12822" width="8" style="58" customWidth="1"/>
    <col min="12823" max="12824" width="9.140625" style="58" customWidth="1"/>
    <col min="12825" max="12825" width="8" style="58" customWidth="1"/>
    <col min="12826" max="12826" width="9" style="58" customWidth="1"/>
    <col min="12827" max="12827" width="9.28515625" style="58" customWidth="1"/>
    <col min="12828" max="12828" width="6.85546875" style="58" customWidth="1"/>
    <col min="12829" max="13053" width="9.140625" style="58"/>
    <col min="13054" max="13054" width="19.28515625" style="58" customWidth="1"/>
    <col min="13055" max="13055" width="9.7109375" style="58" customWidth="1"/>
    <col min="13056" max="13056" width="9.42578125" style="58" customWidth="1"/>
    <col min="13057" max="13057" width="8.7109375" style="58" customWidth="1"/>
    <col min="13058" max="13059" width="9.42578125" style="58" customWidth="1"/>
    <col min="13060" max="13060" width="7.7109375" style="58" customWidth="1"/>
    <col min="13061" max="13061" width="8.85546875" style="58" customWidth="1"/>
    <col min="13062" max="13062" width="8.7109375" style="58" customWidth="1"/>
    <col min="13063" max="13063" width="7.7109375" style="58" customWidth="1"/>
    <col min="13064" max="13065" width="8.140625" style="58" customWidth="1"/>
    <col min="13066" max="13066" width="6.42578125" style="58" customWidth="1"/>
    <col min="13067" max="13068" width="7.42578125" style="58" customWidth="1"/>
    <col min="13069" max="13069" width="6.28515625" style="58" customWidth="1"/>
    <col min="13070" max="13070" width="7.7109375" style="58" customWidth="1"/>
    <col min="13071" max="13071" width="7.28515625" style="58" customWidth="1"/>
    <col min="13072" max="13072" width="7.5703125" style="58" customWidth="1"/>
    <col min="13073" max="13073" width="8.28515625" style="58" customWidth="1"/>
    <col min="13074" max="13074" width="9.28515625" style="58" customWidth="1"/>
    <col min="13075" max="13075" width="7.28515625" style="58" customWidth="1"/>
    <col min="13076" max="13077" width="9.140625" style="58" customWidth="1"/>
    <col min="13078" max="13078" width="8" style="58" customWidth="1"/>
    <col min="13079" max="13080" width="9.140625" style="58" customWidth="1"/>
    <col min="13081" max="13081" width="8" style="58" customWidth="1"/>
    <col min="13082" max="13082" width="9" style="58" customWidth="1"/>
    <col min="13083" max="13083" width="9.28515625" style="58" customWidth="1"/>
    <col min="13084" max="13084" width="6.85546875" style="58" customWidth="1"/>
    <col min="13085" max="13309" width="9.140625" style="58"/>
    <col min="13310" max="13310" width="19.28515625" style="58" customWidth="1"/>
    <col min="13311" max="13311" width="9.7109375" style="58" customWidth="1"/>
    <col min="13312" max="13312" width="9.42578125" style="58" customWidth="1"/>
    <col min="13313" max="13313" width="8.7109375" style="58" customWidth="1"/>
    <col min="13314" max="13315" width="9.42578125" style="58" customWidth="1"/>
    <col min="13316" max="13316" width="7.7109375" style="58" customWidth="1"/>
    <col min="13317" max="13317" width="8.85546875" style="58" customWidth="1"/>
    <col min="13318" max="13318" width="8.7109375" style="58" customWidth="1"/>
    <col min="13319" max="13319" width="7.7109375" style="58" customWidth="1"/>
    <col min="13320" max="13321" width="8.140625" style="58" customWidth="1"/>
    <col min="13322" max="13322" width="6.42578125" style="58" customWidth="1"/>
    <col min="13323" max="13324" width="7.42578125" style="58" customWidth="1"/>
    <col min="13325" max="13325" width="6.28515625" style="58" customWidth="1"/>
    <col min="13326" max="13326" width="7.7109375" style="58" customWidth="1"/>
    <col min="13327" max="13327" width="7.28515625" style="58" customWidth="1"/>
    <col min="13328" max="13328" width="7.5703125" style="58" customWidth="1"/>
    <col min="13329" max="13329" width="8.28515625" style="58" customWidth="1"/>
    <col min="13330" max="13330" width="9.28515625" style="58" customWidth="1"/>
    <col min="13331" max="13331" width="7.28515625" style="58" customWidth="1"/>
    <col min="13332" max="13333" width="9.140625" style="58" customWidth="1"/>
    <col min="13334" max="13334" width="8" style="58" customWidth="1"/>
    <col min="13335" max="13336" width="9.140625" style="58" customWidth="1"/>
    <col min="13337" max="13337" width="8" style="58" customWidth="1"/>
    <col min="13338" max="13338" width="9" style="58" customWidth="1"/>
    <col min="13339" max="13339" width="9.28515625" style="58" customWidth="1"/>
    <col min="13340" max="13340" width="6.85546875" style="58" customWidth="1"/>
    <col min="13341" max="13565" width="9.140625" style="58"/>
    <col min="13566" max="13566" width="19.28515625" style="58" customWidth="1"/>
    <col min="13567" max="13567" width="9.7109375" style="58" customWidth="1"/>
    <col min="13568" max="13568" width="9.42578125" style="58" customWidth="1"/>
    <col min="13569" max="13569" width="8.7109375" style="58" customWidth="1"/>
    <col min="13570" max="13571" width="9.42578125" style="58" customWidth="1"/>
    <col min="13572" max="13572" width="7.7109375" style="58" customWidth="1"/>
    <col min="13573" max="13573" width="8.85546875" style="58" customWidth="1"/>
    <col min="13574" max="13574" width="8.7109375" style="58" customWidth="1"/>
    <col min="13575" max="13575" width="7.7109375" style="58" customWidth="1"/>
    <col min="13576" max="13577" width="8.140625" style="58" customWidth="1"/>
    <col min="13578" max="13578" width="6.42578125" style="58" customWidth="1"/>
    <col min="13579" max="13580" width="7.42578125" style="58" customWidth="1"/>
    <col min="13581" max="13581" width="6.28515625" style="58" customWidth="1"/>
    <col min="13582" max="13582" width="7.7109375" style="58" customWidth="1"/>
    <col min="13583" max="13583" width="7.28515625" style="58" customWidth="1"/>
    <col min="13584" max="13584" width="7.5703125" style="58" customWidth="1"/>
    <col min="13585" max="13585" width="8.28515625" style="58" customWidth="1"/>
    <col min="13586" max="13586" width="9.28515625" style="58" customWidth="1"/>
    <col min="13587" max="13587" width="7.28515625" style="58" customWidth="1"/>
    <col min="13588" max="13589" width="9.140625" style="58" customWidth="1"/>
    <col min="13590" max="13590" width="8" style="58" customWidth="1"/>
    <col min="13591" max="13592" width="9.140625" style="58" customWidth="1"/>
    <col min="13593" max="13593" width="8" style="58" customWidth="1"/>
    <col min="13594" max="13594" width="9" style="58" customWidth="1"/>
    <col min="13595" max="13595" width="9.28515625" style="58" customWidth="1"/>
    <col min="13596" max="13596" width="6.85546875" style="58" customWidth="1"/>
    <col min="13597" max="13821" width="9.140625" style="58"/>
    <col min="13822" max="13822" width="19.28515625" style="58" customWidth="1"/>
    <col min="13823" max="13823" width="9.7109375" style="58" customWidth="1"/>
    <col min="13824" max="13824" width="9.42578125" style="58" customWidth="1"/>
    <col min="13825" max="13825" width="8.7109375" style="58" customWidth="1"/>
    <col min="13826" max="13827" width="9.42578125" style="58" customWidth="1"/>
    <col min="13828" max="13828" width="7.7109375" style="58" customWidth="1"/>
    <col min="13829" max="13829" width="8.85546875" style="58" customWidth="1"/>
    <col min="13830" max="13830" width="8.7109375" style="58" customWidth="1"/>
    <col min="13831" max="13831" width="7.7109375" style="58" customWidth="1"/>
    <col min="13832" max="13833" width="8.140625" style="58" customWidth="1"/>
    <col min="13834" max="13834" width="6.42578125" style="58" customWidth="1"/>
    <col min="13835" max="13836" width="7.42578125" style="58" customWidth="1"/>
    <col min="13837" max="13837" width="6.28515625" style="58" customWidth="1"/>
    <col min="13838" max="13838" width="7.7109375" style="58" customWidth="1"/>
    <col min="13839" max="13839" width="7.28515625" style="58" customWidth="1"/>
    <col min="13840" max="13840" width="7.5703125" style="58" customWidth="1"/>
    <col min="13841" max="13841" width="8.28515625" style="58" customWidth="1"/>
    <col min="13842" max="13842" width="9.28515625" style="58" customWidth="1"/>
    <col min="13843" max="13843" width="7.28515625" style="58" customWidth="1"/>
    <col min="13844" max="13845" width="9.140625" style="58" customWidth="1"/>
    <col min="13846" max="13846" width="8" style="58" customWidth="1"/>
    <col min="13847" max="13848" width="9.140625" style="58" customWidth="1"/>
    <col min="13849" max="13849" width="8" style="58" customWidth="1"/>
    <col min="13850" max="13850" width="9" style="58" customWidth="1"/>
    <col min="13851" max="13851" width="9.28515625" style="58" customWidth="1"/>
    <col min="13852" max="13852" width="6.85546875" style="58" customWidth="1"/>
    <col min="13853" max="14077" width="9.140625" style="58"/>
    <col min="14078" max="14078" width="19.28515625" style="58" customWidth="1"/>
    <col min="14079" max="14079" width="9.7109375" style="58" customWidth="1"/>
    <col min="14080" max="14080" width="9.42578125" style="58" customWidth="1"/>
    <col min="14081" max="14081" width="8.7109375" style="58" customWidth="1"/>
    <col min="14082" max="14083" width="9.42578125" style="58" customWidth="1"/>
    <col min="14084" max="14084" width="7.7109375" style="58" customWidth="1"/>
    <col min="14085" max="14085" width="8.85546875" style="58" customWidth="1"/>
    <col min="14086" max="14086" width="8.7109375" style="58" customWidth="1"/>
    <col min="14087" max="14087" width="7.7109375" style="58" customWidth="1"/>
    <col min="14088" max="14089" width="8.140625" style="58" customWidth="1"/>
    <col min="14090" max="14090" width="6.42578125" style="58" customWidth="1"/>
    <col min="14091" max="14092" width="7.42578125" style="58" customWidth="1"/>
    <col min="14093" max="14093" width="6.28515625" style="58" customWidth="1"/>
    <col min="14094" max="14094" width="7.7109375" style="58" customWidth="1"/>
    <col min="14095" max="14095" width="7.28515625" style="58" customWidth="1"/>
    <col min="14096" max="14096" width="7.5703125" style="58" customWidth="1"/>
    <col min="14097" max="14097" width="8.28515625" style="58" customWidth="1"/>
    <col min="14098" max="14098" width="9.28515625" style="58" customWidth="1"/>
    <col min="14099" max="14099" width="7.28515625" style="58" customWidth="1"/>
    <col min="14100" max="14101" width="9.140625" style="58" customWidth="1"/>
    <col min="14102" max="14102" width="8" style="58" customWidth="1"/>
    <col min="14103" max="14104" width="9.140625" style="58" customWidth="1"/>
    <col min="14105" max="14105" width="8" style="58" customWidth="1"/>
    <col min="14106" max="14106" width="9" style="58" customWidth="1"/>
    <col min="14107" max="14107" width="9.28515625" style="58" customWidth="1"/>
    <col min="14108" max="14108" width="6.85546875" style="58" customWidth="1"/>
    <col min="14109" max="14333" width="9.140625" style="58"/>
    <col min="14334" max="14334" width="19.28515625" style="58" customWidth="1"/>
    <col min="14335" max="14335" width="9.7109375" style="58" customWidth="1"/>
    <col min="14336" max="14336" width="9.42578125" style="58" customWidth="1"/>
    <col min="14337" max="14337" width="8.7109375" style="58" customWidth="1"/>
    <col min="14338" max="14339" width="9.42578125" style="58" customWidth="1"/>
    <col min="14340" max="14340" width="7.7109375" style="58" customWidth="1"/>
    <col min="14341" max="14341" width="8.85546875" style="58" customWidth="1"/>
    <col min="14342" max="14342" width="8.7109375" style="58" customWidth="1"/>
    <col min="14343" max="14343" width="7.7109375" style="58" customWidth="1"/>
    <col min="14344" max="14345" width="8.140625" style="58" customWidth="1"/>
    <col min="14346" max="14346" width="6.42578125" style="58" customWidth="1"/>
    <col min="14347" max="14348" width="7.42578125" style="58" customWidth="1"/>
    <col min="14349" max="14349" width="6.28515625" style="58" customWidth="1"/>
    <col min="14350" max="14350" width="7.7109375" style="58" customWidth="1"/>
    <col min="14351" max="14351" width="7.28515625" style="58" customWidth="1"/>
    <col min="14352" max="14352" width="7.5703125" style="58" customWidth="1"/>
    <col min="14353" max="14353" width="8.28515625" style="58" customWidth="1"/>
    <col min="14354" max="14354" width="9.28515625" style="58" customWidth="1"/>
    <col min="14355" max="14355" width="7.28515625" style="58" customWidth="1"/>
    <col min="14356" max="14357" width="9.140625" style="58" customWidth="1"/>
    <col min="14358" max="14358" width="8" style="58" customWidth="1"/>
    <col min="14359" max="14360" width="9.140625" style="58" customWidth="1"/>
    <col min="14361" max="14361" width="8" style="58" customWidth="1"/>
    <col min="14362" max="14362" width="9" style="58" customWidth="1"/>
    <col min="14363" max="14363" width="9.28515625" style="58" customWidth="1"/>
    <col min="14364" max="14364" width="6.85546875" style="58" customWidth="1"/>
    <col min="14365" max="14589" width="9.140625" style="58"/>
    <col min="14590" max="14590" width="19.28515625" style="58" customWidth="1"/>
    <col min="14591" max="14591" width="9.7109375" style="58" customWidth="1"/>
    <col min="14592" max="14592" width="9.42578125" style="58" customWidth="1"/>
    <col min="14593" max="14593" width="8.7109375" style="58" customWidth="1"/>
    <col min="14594" max="14595" width="9.42578125" style="58" customWidth="1"/>
    <col min="14596" max="14596" width="7.7109375" style="58" customWidth="1"/>
    <col min="14597" max="14597" width="8.85546875" style="58" customWidth="1"/>
    <col min="14598" max="14598" width="8.7109375" style="58" customWidth="1"/>
    <col min="14599" max="14599" width="7.7109375" style="58" customWidth="1"/>
    <col min="14600" max="14601" width="8.140625" style="58" customWidth="1"/>
    <col min="14602" max="14602" width="6.42578125" style="58" customWidth="1"/>
    <col min="14603" max="14604" width="7.42578125" style="58" customWidth="1"/>
    <col min="14605" max="14605" width="6.28515625" style="58" customWidth="1"/>
    <col min="14606" max="14606" width="7.7109375" style="58" customWidth="1"/>
    <col min="14607" max="14607" width="7.28515625" style="58" customWidth="1"/>
    <col min="14608" max="14608" width="7.5703125" style="58" customWidth="1"/>
    <col min="14609" max="14609" width="8.28515625" style="58" customWidth="1"/>
    <col min="14610" max="14610" width="9.28515625" style="58" customWidth="1"/>
    <col min="14611" max="14611" width="7.28515625" style="58" customWidth="1"/>
    <col min="14612" max="14613" width="9.140625" style="58" customWidth="1"/>
    <col min="14614" max="14614" width="8" style="58" customWidth="1"/>
    <col min="14615" max="14616" width="9.140625" style="58" customWidth="1"/>
    <col min="14617" max="14617" width="8" style="58" customWidth="1"/>
    <col min="14618" max="14618" width="9" style="58" customWidth="1"/>
    <col min="14619" max="14619" width="9.28515625" style="58" customWidth="1"/>
    <col min="14620" max="14620" width="6.85546875" style="58" customWidth="1"/>
    <col min="14621" max="14845" width="9.140625" style="58"/>
    <col min="14846" max="14846" width="19.28515625" style="58" customWidth="1"/>
    <col min="14847" max="14847" width="9.7109375" style="58" customWidth="1"/>
    <col min="14848" max="14848" width="9.42578125" style="58" customWidth="1"/>
    <col min="14849" max="14849" width="8.7109375" style="58" customWidth="1"/>
    <col min="14850" max="14851" width="9.42578125" style="58" customWidth="1"/>
    <col min="14852" max="14852" width="7.7109375" style="58" customWidth="1"/>
    <col min="14853" max="14853" width="8.85546875" style="58" customWidth="1"/>
    <col min="14854" max="14854" width="8.7109375" style="58" customWidth="1"/>
    <col min="14855" max="14855" width="7.7109375" style="58" customWidth="1"/>
    <col min="14856" max="14857" width="8.140625" style="58" customWidth="1"/>
    <col min="14858" max="14858" width="6.42578125" style="58" customWidth="1"/>
    <col min="14859" max="14860" width="7.42578125" style="58" customWidth="1"/>
    <col min="14861" max="14861" width="6.28515625" style="58" customWidth="1"/>
    <col min="14862" max="14862" width="7.7109375" style="58" customWidth="1"/>
    <col min="14863" max="14863" width="7.28515625" style="58" customWidth="1"/>
    <col min="14864" max="14864" width="7.5703125" style="58" customWidth="1"/>
    <col min="14865" max="14865" width="8.28515625" style="58" customWidth="1"/>
    <col min="14866" max="14866" width="9.28515625" style="58" customWidth="1"/>
    <col min="14867" max="14867" width="7.28515625" style="58" customWidth="1"/>
    <col min="14868" max="14869" width="9.140625" style="58" customWidth="1"/>
    <col min="14870" max="14870" width="8" style="58" customWidth="1"/>
    <col min="14871" max="14872" width="9.140625" style="58" customWidth="1"/>
    <col min="14873" max="14873" width="8" style="58" customWidth="1"/>
    <col min="14874" max="14874" width="9" style="58" customWidth="1"/>
    <col min="14875" max="14875" width="9.28515625" style="58" customWidth="1"/>
    <col min="14876" max="14876" width="6.85546875" style="58" customWidth="1"/>
    <col min="14877" max="15101" width="9.140625" style="58"/>
    <col min="15102" max="15102" width="19.28515625" style="58" customWidth="1"/>
    <col min="15103" max="15103" width="9.7109375" style="58" customWidth="1"/>
    <col min="15104" max="15104" width="9.42578125" style="58" customWidth="1"/>
    <col min="15105" max="15105" width="8.7109375" style="58" customWidth="1"/>
    <col min="15106" max="15107" width="9.42578125" style="58" customWidth="1"/>
    <col min="15108" max="15108" width="7.7109375" style="58" customWidth="1"/>
    <col min="15109" max="15109" width="8.85546875" style="58" customWidth="1"/>
    <col min="15110" max="15110" width="8.7109375" style="58" customWidth="1"/>
    <col min="15111" max="15111" width="7.7109375" style="58" customWidth="1"/>
    <col min="15112" max="15113" width="8.140625" style="58" customWidth="1"/>
    <col min="15114" max="15114" width="6.42578125" style="58" customWidth="1"/>
    <col min="15115" max="15116" width="7.42578125" style="58" customWidth="1"/>
    <col min="15117" max="15117" width="6.28515625" style="58" customWidth="1"/>
    <col min="15118" max="15118" width="7.7109375" style="58" customWidth="1"/>
    <col min="15119" max="15119" width="7.28515625" style="58" customWidth="1"/>
    <col min="15120" max="15120" width="7.5703125" style="58" customWidth="1"/>
    <col min="15121" max="15121" width="8.28515625" style="58" customWidth="1"/>
    <col min="15122" max="15122" width="9.28515625" style="58" customWidth="1"/>
    <col min="15123" max="15123" width="7.28515625" style="58" customWidth="1"/>
    <col min="15124" max="15125" width="9.140625" style="58" customWidth="1"/>
    <col min="15126" max="15126" width="8" style="58" customWidth="1"/>
    <col min="15127" max="15128" width="9.140625" style="58" customWidth="1"/>
    <col min="15129" max="15129" width="8" style="58" customWidth="1"/>
    <col min="15130" max="15130" width="9" style="58" customWidth="1"/>
    <col min="15131" max="15131" width="9.28515625" style="58" customWidth="1"/>
    <col min="15132" max="15132" width="6.85546875" style="58" customWidth="1"/>
    <col min="15133" max="15357" width="9.140625" style="58"/>
    <col min="15358" max="15358" width="19.28515625" style="58" customWidth="1"/>
    <col min="15359" max="15359" width="9.7109375" style="58" customWidth="1"/>
    <col min="15360" max="15360" width="9.42578125" style="58" customWidth="1"/>
    <col min="15361" max="15361" width="8.7109375" style="58" customWidth="1"/>
    <col min="15362" max="15363" width="9.42578125" style="58" customWidth="1"/>
    <col min="15364" max="15364" width="7.7109375" style="58" customWidth="1"/>
    <col min="15365" max="15365" width="8.85546875" style="58" customWidth="1"/>
    <col min="15366" max="15366" width="8.7109375" style="58" customWidth="1"/>
    <col min="15367" max="15367" width="7.7109375" style="58" customWidth="1"/>
    <col min="15368" max="15369" width="8.140625" style="58" customWidth="1"/>
    <col min="15370" max="15370" width="6.42578125" style="58" customWidth="1"/>
    <col min="15371" max="15372" width="7.42578125" style="58" customWidth="1"/>
    <col min="15373" max="15373" width="6.28515625" style="58" customWidth="1"/>
    <col min="15374" max="15374" width="7.7109375" style="58" customWidth="1"/>
    <col min="15375" max="15375" width="7.28515625" style="58" customWidth="1"/>
    <col min="15376" max="15376" width="7.5703125" style="58" customWidth="1"/>
    <col min="15377" max="15377" width="8.28515625" style="58" customWidth="1"/>
    <col min="15378" max="15378" width="9.28515625" style="58" customWidth="1"/>
    <col min="15379" max="15379" width="7.28515625" style="58" customWidth="1"/>
    <col min="15380" max="15381" width="9.140625" style="58" customWidth="1"/>
    <col min="15382" max="15382" width="8" style="58" customWidth="1"/>
    <col min="15383" max="15384" width="9.140625" style="58" customWidth="1"/>
    <col min="15385" max="15385" width="8" style="58" customWidth="1"/>
    <col min="15386" max="15386" width="9" style="58" customWidth="1"/>
    <col min="15387" max="15387" width="9.28515625" style="58" customWidth="1"/>
    <col min="15388" max="15388" width="6.85546875" style="58" customWidth="1"/>
    <col min="15389" max="15613" width="9.140625" style="58"/>
    <col min="15614" max="15614" width="19.28515625" style="58" customWidth="1"/>
    <col min="15615" max="15615" width="9.7109375" style="58" customWidth="1"/>
    <col min="15616" max="15616" width="9.42578125" style="58" customWidth="1"/>
    <col min="15617" max="15617" width="8.7109375" style="58" customWidth="1"/>
    <col min="15618" max="15619" width="9.42578125" style="58" customWidth="1"/>
    <col min="15620" max="15620" width="7.7109375" style="58" customWidth="1"/>
    <col min="15621" max="15621" width="8.85546875" style="58" customWidth="1"/>
    <col min="15622" max="15622" width="8.7109375" style="58" customWidth="1"/>
    <col min="15623" max="15623" width="7.7109375" style="58" customWidth="1"/>
    <col min="15624" max="15625" width="8.140625" style="58" customWidth="1"/>
    <col min="15626" max="15626" width="6.42578125" style="58" customWidth="1"/>
    <col min="15627" max="15628" width="7.42578125" style="58" customWidth="1"/>
    <col min="15629" max="15629" width="6.28515625" style="58" customWidth="1"/>
    <col min="15630" max="15630" width="7.7109375" style="58" customWidth="1"/>
    <col min="15631" max="15631" width="7.28515625" style="58" customWidth="1"/>
    <col min="15632" max="15632" width="7.5703125" style="58" customWidth="1"/>
    <col min="15633" max="15633" width="8.28515625" style="58" customWidth="1"/>
    <col min="15634" max="15634" width="9.28515625" style="58" customWidth="1"/>
    <col min="15635" max="15635" width="7.28515625" style="58" customWidth="1"/>
    <col min="15636" max="15637" width="9.140625" style="58" customWidth="1"/>
    <col min="15638" max="15638" width="8" style="58" customWidth="1"/>
    <col min="15639" max="15640" width="9.140625" style="58" customWidth="1"/>
    <col min="15641" max="15641" width="8" style="58" customWidth="1"/>
    <col min="15642" max="15642" width="9" style="58" customWidth="1"/>
    <col min="15643" max="15643" width="9.28515625" style="58" customWidth="1"/>
    <col min="15644" max="15644" width="6.85546875" style="58" customWidth="1"/>
    <col min="15645" max="15869" width="9.140625" style="58"/>
    <col min="15870" max="15870" width="19.28515625" style="58" customWidth="1"/>
    <col min="15871" max="15871" width="9.7109375" style="58" customWidth="1"/>
    <col min="15872" max="15872" width="9.42578125" style="58" customWidth="1"/>
    <col min="15873" max="15873" width="8.7109375" style="58" customWidth="1"/>
    <col min="15874" max="15875" width="9.42578125" style="58" customWidth="1"/>
    <col min="15876" max="15876" width="7.7109375" style="58" customWidth="1"/>
    <col min="15877" max="15877" width="8.85546875" style="58" customWidth="1"/>
    <col min="15878" max="15878" width="8.7109375" style="58" customWidth="1"/>
    <col min="15879" max="15879" width="7.7109375" style="58" customWidth="1"/>
    <col min="15880" max="15881" width="8.140625" style="58" customWidth="1"/>
    <col min="15882" max="15882" width="6.42578125" style="58" customWidth="1"/>
    <col min="15883" max="15884" width="7.42578125" style="58" customWidth="1"/>
    <col min="15885" max="15885" width="6.28515625" style="58" customWidth="1"/>
    <col min="15886" max="15886" width="7.7109375" style="58" customWidth="1"/>
    <col min="15887" max="15887" width="7.28515625" style="58" customWidth="1"/>
    <col min="15888" max="15888" width="7.5703125" style="58" customWidth="1"/>
    <col min="15889" max="15889" width="8.28515625" style="58" customWidth="1"/>
    <col min="15890" max="15890" width="9.28515625" style="58" customWidth="1"/>
    <col min="15891" max="15891" width="7.28515625" style="58" customWidth="1"/>
    <col min="15892" max="15893" width="9.140625" style="58" customWidth="1"/>
    <col min="15894" max="15894" width="8" style="58" customWidth="1"/>
    <col min="15895" max="15896" width="9.140625" style="58" customWidth="1"/>
    <col min="15897" max="15897" width="8" style="58" customWidth="1"/>
    <col min="15898" max="15898" width="9" style="58" customWidth="1"/>
    <col min="15899" max="15899" width="9.28515625" style="58" customWidth="1"/>
    <col min="15900" max="15900" width="6.85546875" style="58" customWidth="1"/>
    <col min="15901" max="16125" width="9.140625" style="58"/>
    <col min="16126" max="16126" width="19.28515625" style="58" customWidth="1"/>
    <col min="16127" max="16127" width="9.7109375" style="58" customWidth="1"/>
    <col min="16128" max="16128" width="9.42578125" style="58" customWidth="1"/>
    <col min="16129" max="16129" width="8.7109375" style="58" customWidth="1"/>
    <col min="16130" max="16131" width="9.42578125" style="58" customWidth="1"/>
    <col min="16132" max="16132" width="7.7109375" style="58" customWidth="1"/>
    <col min="16133" max="16133" width="8.85546875" style="58" customWidth="1"/>
    <col min="16134" max="16134" width="8.7109375" style="58" customWidth="1"/>
    <col min="16135" max="16135" width="7.7109375" style="58" customWidth="1"/>
    <col min="16136" max="16137" width="8.140625" style="58" customWidth="1"/>
    <col min="16138" max="16138" width="6.42578125" style="58" customWidth="1"/>
    <col min="16139" max="16140" width="7.42578125" style="58" customWidth="1"/>
    <col min="16141" max="16141" width="6.28515625" style="58" customWidth="1"/>
    <col min="16142" max="16142" width="7.7109375" style="58" customWidth="1"/>
    <col min="16143" max="16143" width="7.28515625" style="58" customWidth="1"/>
    <col min="16144" max="16144" width="7.5703125" style="58" customWidth="1"/>
    <col min="16145" max="16145" width="8.28515625" style="58" customWidth="1"/>
    <col min="16146" max="16146" width="9.28515625" style="58" customWidth="1"/>
    <col min="16147" max="16147" width="7.28515625" style="58" customWidth="1"/>
    <col min="16148" max="16149" width="9.140625" style="58" customWidth="1"/>
    <col min="16150" max="16150" width="8" style="58" customWidth="1"/>
    <col min="16151" max="16152" width="9.140625" style="58" customWidth="1"/>
    <col min="16153" max="16153" width="8" style="58" customWidth="1"/>
    <col min="16154" max="16154" width="9" style="58" customWidth="1"/>
    <col min="16155" max="16155" width="9.28515625" style="58" customWidth="1"/>
    <col min="16156" max="16156" width="6.85546875" style="58" customWidth="1"/>
    <col min="16157" max="16384" width="9.140625" style="58"/>
  </cols>
  <sheetData>
    <row r="1" spans="1:29" ht="6" customHeight="1"/>
    <row r="2" spans="1:29" s="46" customFormat="1" ht="35.25" customHeight="1">
      <c r="A2" s="121"/>
      <c r="B2" s="355" t="s">
        <v>125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42"/>
      <c r="R2" s="42"/>
      <c r="S2" s="42"/>
      <c r="T2" s="42"/>
      <c r="U2" s="42"/>
      <c r="V2" s="42"/>
      <c r="W2" s="43"/>
      <c r="X2" s="43"/>
      <c r="Y2" s="43"/>
      <c r="AB2" s="145" t="s">
        <v>35</v>
      </c>
    </row>
    <row r="3" spans="1:29" s="46" customFormat="1" ht="11.45" customHeight="1">
      <c r="E3" s="67"/>
      <c r="F3" s="67"/>
      <c r="G3" s="67"/>
      <c r="H3" s="67"/>
      <c r="I3" s="67"/>
      <c r="J3" s="67"/>
      <c r="K3" s="67"/>
      <c r="M3" s="146"/>
      <c r="N3" s="67"/>
      <c r="O3" s="67"/>
      <c r="P3" s="48"/>
      <c r="Q3" s="67"/>
      <c r="R3" s="67"/>
      <c r="S3" s="67"/>
      <c r="T3" s="67"/>
      <c r="U3" s="67"/>
      <c r="V3" s="67"/>
      <c r="W3" s="67"/>
      <c r="X3" s="147"/>
      <c r="Y3" s="102"/>
      <c r="AB3" s="48"/>
    </row>
    <row r="4" spans="1:29" s="69" customFormat="1" ht="21.75" customHeight="1">
      <c r="A4" s="321"/>
      <c r="B4" s="302" t="s">
        <v>19</v>
      </c>
      <c r="C4" s="303"/>
      <c r="D4" s="304"/>
      <c r="E4" s="302" t="s">
        <v>33</v>
      </c>
      <c r="F4" s="303"/>
      <c r="G4" s="304"/>
      <c r="H4" s="333" t="s">
        <v>48</v>
      </c>
      <c r="I4" s="333"/>
      <c r="J4" s="333"/>
      <c r="K4" s="302" t="s">
        <v>27</v>
      </c>
      <c r="L4" s="303"/>
      <c r="M4" s="304"/>
      <c r="N4" s="334" t="s">
        <v>34</v>
      </c>
      <c r="O4" s="335"/>
      <c r="P4" s="336"/>
      <c r="Q4" s="302" t="s">
        <v>22</v>
      </c>
      <c r="R4" s="303"/>
      <c r="S4" s="304"/>
      <c r="T4" s="302" t="s">
        <v>28</v>
      </c>
      <c r="U4" s="303"/>
      <c r="V4" s="304"/>
      <c r="W4" s="311" t="s">
        <v>30</v>
      </c>
      <c r="X4" s="312"/>
      <c r="Y4" s="313"/>
      <c r="Z4" s="302" t="s">
        <v>29</v>
      </c>
      <c r="AA4" s="303"/>
      <c r="AB4" s="304"/>
    </row>
    <row r="5" spans="1:29" s="70" customFormat="1" ht="25.5" customHeight="1">
      <c r="A5" s="322"/>
      <c r="B5" s="305"/>
      <c r="C5" s="306"/>
      <c r="D5" s="307"/>
      <c r="E5" s="305"/>
      <c r="F5" s="306"/>
      <c r="G5" s="307"/>
      <c r="H5" s="333"/>
      <c r="I5" s="333"/>
      <c r="J5" s="333"/>
      <c r="K5" s="306"/>
      <c r="L5" s="306"/>
      <c r="M5" s="307"/>
      <c r="N5" s="337"/>
      <c r="O5" s="338"/>
      <c r="P5" s="339"/>
      <c r="Q5" s="305"/>
      <c r="R5" s="306"/>
      <c r="S5" s="307"/>
      <c r="T5" s="305"/>
      <c r="U5" s="306"/>
      <c r="V5" s="307"/>
      <c r="W5" s="314"/>
      <c r="X5" s="315"/>
      <c r="Y5" s="316"/>
      <c r="Z5" s="305"/>
      <c r="AA5" s="306"/>
      <c r="AB5" s="307"/>
    </row>
    <row r="6" spans="1:29" s="70" customFormat="1" ht="9" customHeight="1">
      <c r="A6" s="322"/>
      <c r="B6" s="308"/>
      <c r="C6" s="309"/>
      <c r="D6" s="310"/>
      <c r="E6" s="308"/>
      <c r="F6" s="309"/>
      <c r="G6" s="310"/>
      <c r="H6" s="333"/>
      <c r="I6" s="333"/>
      <c r="J6" s="333"/>
      <c r="K6" s="309"/>
      <c r="L6" s="309"/>
      <c r="M6" s="310"/>
      <c r="N6" s="340"/>
      <c r="O6" s="341"/>
      <c r="P6" s="342"/>
      <c r="Q6" s="308"/>
      <c r="R6" s="309"/>
      <c r="S6" s="310"/>
      <c r="T6" s="308"/>
      <c r="U6" s="309"/>
      <c r="V6" s="310"/>
      <c r="W6" s="317"/>
      <c r="X6" s="318"/>
      <c r="Y6" s="319"/>
      <c r="Z6" s="308"/>
      <c r="AA6" s="309"/>
      <c r="AB6" s="310"/>
    </row>
    <row r="7" spans="1:29" s="49" customFormat="1" ht="26.25" customHeight="1">
      <c r="A7" s="323"/>
      <c r="B7" s="148">
        <v>2020</v>
      </c>
      <c r="C7" s="148">
        <v>2021</v>
      </c>
      <c r="D7" s="149" t="s">
        <v>3</v>
      </c>
      <c r="E7" s="148">
        <v>2020</v>
      </c>
      <c r="F7" s="148">
        <v>2021</v>
      </c>
      <c r="G7" s="149" t="s">
        <v>3</v>
      </c>
      <c r="H7" s="148">
        <v>2020</v>
      </c>
      <c r="I7" s="148">
        <v>2021</v>
      </c>
      <c r="J7" s="149" t="s">
        <v>3</v>
      </c>
      <c r="K7" s="148">
        <v>2020</v>
      </c>
      <c r="L7" s="148">
        <v>2021</v>
      </c>
      <c r="M7" s="149" t="s">
        <v>3</v>
      </c>
      <c r="N7" s="148">
        <v>2020</v>
      </c>
      <c r="O7" s="148">
        <v>2021</v>
      </c>
      <c r="P7" s="149" t="s">
        <v>3</v>
      </c>
      <c r="Q7" s="148">
        <v>2020</v>
      </c>
      <c r="R7" s="148">
        <v>2021</v>
      </c>
      <c r="S7" s="149" t="s">
        <v>3</v>
      </c>
      <c r="T7" s="148">
        <v>2020</v>
      </c>
      <c r="U7" s="148">
        <v>2021</v>
      </c>
      <c r="V7" s="149" t="s">
        <v>3</v>
      </c>
      <c r="W7" s="148">
        <v>2020</v>
      </c>
      <c r="X7" s="148">
        <v>2021</v>
      </c>
      <c r="Y7" s="149" t="s">
        <v>3</v>
      </c>
      <c r="Z7" s="148">
        <v>2020</v>
      </c>
      <c r="AA7" s="148">
        <v>2021</v>
      </c>
      <c r="AB7" s="149" t="s">
        <v>3</v>
      </c>
    </row>
    <row r="8" spans="1:29" s="53" customFormat="1" ht="12" customHeight="1">
      <c r="A8" s="52" t="s">
        <v>9</v>
      </c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52">
        <v>19</v>
      </c>
      <c r="U8" s="52">
        <v>20</v>
      </c>
      <c r="V8" s="52">
        <v>21</v>
      </c>
      <c r="W8" s="52">
        <v>22</v>
      </c>
      <c r="X8" s="52">
        <v>23</v>
      </c>
      <c r="Y8" s="52">
        <v>24</v>
      </c>
      <c r="Z8" s="52">
        <v>25</v>
      </c>
      <c r="AA8" s="52">
        <v>26</v>
      </c>
      <c r="AB8" s="52">
        <v>27</v>
      </c>
    </row>
    <row r="9" spans="1:29" s="55" customFormat="1" ht="24" customHeight="1">
      <c r="A9" s="73" t="s">
        <v>66</v>
      </c>
      <c r="B9" s="247">
        <v>54592</v>
      </c>
      <c r="C9" s="247">
        <v>50088</v>
      </c>
      <c r="D9" s="248">
        <v>91.749706916764367</v>
      </c>
      <c r="E9" s="161">
        <v>33745</v>
      </c>
      <c r="F9" s="161">
        <v>30641</v>
      </c>
      <c r="G9" s="269">
        <v>90.801600237072151</v>
      </c>
      <c r="H9" s="161">
        <v>17460</v>
      </c>
      <c r="I9" s="161">
        <v>22689</v>
      </c>
      <c r="J9" s="269">
        <v>129.94845360824743</v>
      </c>
      <c r="K9" s="161">
        <v>3090</v>
      </c>
      <c r="L9" s="161">
        <v>3651</v>
      </c>
      <c r="M9" s="269">
        <v>118.15533980582525</v>
      </c>
      <c r="N9" s="161">
        <v>2072</v>
      </c>
      <c r="O9" s="161">
        <v>1141</v>
      </c>
      <c r="P9" s="269">
        <v>55.067567567567565</v>
      </c>
      <c r="Q9" s="161">
        <v>32042</v>
      </c>
      <c r="R9" s="161">
        <v>28697</v>
      </c>
      <c r="S9" s="269">
        <v>89.560576743024782</v>
      </c>
      <c r="T9" s="161">
        <v>28670</v>
      </c>
      <c r="U9" s="161">
        <v>8101</v>
      </c>
      <c r="V9" s="269">
        <v>28.256016742239275</v>
      </c>
      <c r="W9" s="161">
        <v>11667</v>
      </c>
      <c r="X9" s="232">
        <v>7757</v>
      </c>
      <c r="Y9" s="233">
        <v>66.486671809376872</v>
      </c>
      <c r="Z9" s="222">
        <v>11006</v>
      </c>
      <c r="AA9" s="222">
        <v>7439</v>
      </c>
      <c r="AB9" s="224">
        <v>67.590405233509003</v>
      </c>
    </row>
    <row r="10" spans="1:29" ht="18" customHeight="1">
      <c r="A10" s="150" t="s">
        <v>67</v>
      </c>
      <c r="B10" s="231">
        <v>2068</v>
      </c>
      <c r="C10" s="225">
        <v>1875</v>
      </c>
      <c r="D10" s="226">
        <v>90.667311411992273</v>
      </c>
      <c r="E10" s="162">
        <v>1747</v>
      </c>
      <c r="F10" s="162">
        <v>1596</v>
      </c>
      <c r="G10" s="270">
        <v>91.356611333714937</v>
      </c>
      <c r="H10" s="162">
        <v>656</v>
      </c>
      <c r="I10" s="163">
        <v>1158</v>
      </c>
      <c r="J10" s="270">
        <v>176.52439024390242</v>
      </c>
      <c r="K10" s="162">
        <v>30</v>
      </c>
      <c r="L10" s="162">
        <v>129</v>
      </c>
      <c r="M10" s="270">
        <v>430</v>
      </c>
      <c r="N10" s="162">
        <v>202</v>
      </c>
      <c r="O10" s="162">
        <v>28</v>
      </c>
      <c r="P10" s="270">
        <v>13.861386138613863</v>
      </c>
      <c r="Q10" s="162">
        <v>1433</v>
      </c>
      <c r="R10" s="163">
        <v>1292</v>
      </c>
      <c r="S10" s="270">
        <v>90.160502442428466</v>
      </c>
      <c r="T10" s="162">
        <v>805</v>
      </c>
      <c r="U10" s="162">
        <v>446</v>
      </c>
      <c r="V10" s="270">
        <v>55.403726708074529</v>
      </c>
      <c r="W10" s="162">
        <v>641</v>
      </c>
      <c r="X10" s="227">
        <v>444</v>
      </c>
      <c r="Y10" s="228">
        <v>69.266770670826844</v>
      </c>
      <c r="Z10" s="227">
        <v>616</v>
      </c>
      <c r="AA10" s="227">
        <v>430</v>
      </c>
      <c r="AB10" s="229">
        <v>69.805194805194802</v>
      </c>
      <c r="AC10" s="55"/>
    </row>
    <row r="11" spans="1:29" ht="18" customHeight="1">
      <c r="A11" s="150" t="s">
        <v>68</v>
      </c>
      <c r="B11" s="231">
        <v>2099</v>
      </c>
      <c r="C11" s="225">
        <v>1904</v>
      </c>
      <c r="D11" s="226">
        <v>90.709861838970937</v>
      </c>
      <c r="E11" s="162">
        <v>1556</v>
      </c>
      <c r="F11" s="162">
        <v>1374</v>
      </c>
      <c r="G11" s="270">
        <v>88.303341902313619</v>
      </c>
      <c r="H11" s="162">
        <v>690</v>
      </c>
      <c r="I11" s="163">
        <v>813</v>
      </c>
      <c r="J11" s="270">
        <v>117.82608695652175</v>
      </c>
      <c r="K11" s="162">
        <v>166</v>
      </c>
      <c r="L11" s="162">
        <v>185</v>
      </c>
      <c r="M11" s="270">
        <v>111.44578313253012</v>
      </c>
      <c r="N11" s="162">
        <v>112</v>
      </c>
      <c r="O11" s="162">
        <v>51</v>
      </c>
      <c r="P11" s="270">
        <v>45.535714285714285</v>
      </c>
      <c r="Q11" s="162">
        <v>1413</v>
      </c>
      <c r="R11" s="163">
        <v>1178</v>
      </c>
      <c r="S11" s="270">
        <v>83.368719037508839</v>
      </c>
      <c r="T11" s="162">
        <v>986</v>
      </c>
      <c r="U11" s="162">
        <v>376</v>
      </c>
      <c r="V11" s="270">
        <v>38.133874239350909</v>
      </c>
      <c r="W11" s="162">
        <v>566</v>
      </c>
      <c r="X11" s="227">
        <v>365</v>
      </c>
      <c r="Y11" s="228">
        <v>64.487632508833926</v>
      </c>
      <c r="Z11" s="227">
        <v>546</v>
      </c>
      <c r="AA11" s="227">
        <v>362</v>
      </c>
      <c r="AB11" s="229">
        <v>66.300366300366292</v>
      </c>
      <c r="AC11" s="55"/>
    </row>
    <row r="12" spans="1:29" ht="18" customHeight="1">
      <c r="A12" s="150" t="s">
        <v>69</v>
      </c>
      <c r="B12" s="231">
        <v>2350</v>
      </c>
      <c r="C12" s="225">
        <v>2391</v>
      </c>
      <c r="D12" s="226">
        <v>101.74468085106383</v>
      </c>
      <c r="E12" s="162">
        <v>984</v>
      </c>
      <c r="F12" s="162">
        <v>966</v>
      </c>
      <c r="G12" s="270">
        <v>98.170731707317074</v>
      </c>
      <c r="H12" s="162">
        <v>445</v>
      </c>
      <c r="I12" s="163">
        <v>680</v>
      </c>
      <c r="J12" s="270">
        <v>152.80898876404493</v>
      </c>
      <c r="K12" s="162">
        <v>119</v>
      </c>
      <c r="L12" s="162">
        <v>106</v>
      </c>
      <c r="M12" s="270">
        <v>89.075630252100851</v>
      </c>
      <c r="N12" s="162">
        <v>51</v>
      </c>
      <c r="O12" s="162">
        <v>52</v>
      </c>
      <c r="P12" s="270">
        <v>101.96078431372548</v>
      </c>
      <c r="Q12" s="162">
        <v>973</v>
      </c>
      <c r="R12" s="163">
        <v>937</v>
      </c>
      <c r="S12" s="270">
        <v>96.300102774922919</v>
      </c>
      <c r="T12" s="162">
        <v>1568</v>
      </c>
      <c r="U12" s="162">
        <v>253</v>
      </c>
      <c r="V12" s="270">
        <v>16.135204081632654</v>
      </c>
      <c r="W12" s="162">
        <v>284</v>
      </c>
      <c r="X12" s="227">
        <v>227</v>
      </c>
      <c r="Y12" s="228">
        <v>79.929577464788736</v>
      </c>
      <c r="Z12" s="227">
        <v>238</v>
      </c>
      <c r="AA12" s="227">
        <v>207</v>
      </c>
      <c r="AB12" s="229">
        <v>86.974789915966383</v>
      </c>
      <c r="AC12" s="55"/>
    </row>
    <row r="13" spans="1:29" ht="18" customHeight="1">
      <c r="A13" s="150" t="s">
        <v>70</v>
      </c>
      <c r="B13" s="231">
        <v>3130</v>
      </c>
      <c r="C13" s="225">
        <v>3031</v>
      </c>
      <c r="D13" s="226">
        <v>96.837060702875405</v>
      </c>
      <c r="E13" s="162">
        <v>1291</v>
      </c>
      <c r="F13" s="162">
        <v>1262</v>
      </c>
      <c r="G13" s="270">
        <v>97.753679318357868</v>
      </c>
      <c r="H13" s="162">
        <v>962</v>
      </c>
      <c r="I13" s="163">
        <v>943</v>
      </c>
      <c r="J13" s="270">
        <v>98.024948024948017</v>
      </c>
      <c r="K13" s="162">
        <v>125</v>
      </c>
      <c r="L13" s="162">
        <v>137</v>
      </c>
      <c r="M13" s="270">
        <v>109.60000000000001</v>
      </c>
      <c r="N13" s="162">
        <v>77</v>
      </c>
      <c r="O13" s="162">
        <v>30</v>
      </c>
      <c r="P13" s="270">
        <v>38.961038961038966</v>
      </c>
      <c r="Q13" s="162">
        <v>1207</v>
      </c>
      <c r="R13" s="163">
        <v>1142</v>
      </c>
      <c r="S13" s="270">
        <v>94.614747307373662</v>
      </c>
      <c r="T13" s="162">
        <v>2181</v>
      </c>
      <c r="U13" s="162">
        <v>322</v>
      </c>
      <c r="V13" s="270">
        <v>14.763869784502523</v>
      </c>
      <c r="W13" s="162">
        <v>455</v>
      </c>
      <c r="X13" s="227">
        <v>306</v>
      </c>
      <c r="Y13" s="228">
        <v>67.252747252747255</v>
      </c>
      <c r="Z13" s="227">
        <v>443</v>
      </c>
      <c r="AA13" s="227">
        <v>301</v>
      </c>
      <c r="AB13" s="229">
        <v>67.945823927765232</v>
      </c>
      <c r="AC13" s="55"/>
    </row>
    <row r="14" spans="1:29" ht="18" customHeight="1">
      <c r="A14" s="150" t="s">
        <v>71</v>
      </c>
      <c r="B14" s="231">
        <v>3014</v>
      </c>
      <c r="C14" s="225">
        <v>2799</v>
      </c>
      <c r="D14" s="226">
        <v>92.866622428666219</v>
      </c>
      <c r="E14" s="162">
        <v>944</v>
      </c>
      <c r="F14" s="162">
        <v>970</v>
      </c>
      <c r="G14" s="270">
        <v>102.7542372881356</v>
      </c>
      <c r="H14" s="162">
        <v>628</v>
      </c>
      <c r="I14" s="163">
        <v>962</v>
      </c>
      <c r="J14" s="270">
        <v>153.18471337579618</v>
      </c>
      <c r="K14" s="162">
        <v>65</v>
      </c>
      <c r="L14" s="162">
        <v>49</v>
      </c>
      <c r="M14" s="270">
        <v>75.384615384615387</v>
      </c>
      <c r="N14" s="162">
        <v>31</v>
      </c>
      <c r="O14" s="162">
        <v>7</v>
      </c>
      <c r="P14" s="270">
        <v>22.58064516129032</v>
      </c>
      <c r="Q14" s="162">
        <v>927</v>
      </c>
      <c r="R14" s="163">
        <v>928</v>
      </c>
      <c r="S14" s="270">
        <v>100.10787486515642</v>
      </c>
      <c r="T14" s="162">
        <v>2034</v>
      </c>
      <c r="U14" s="162">
        <v>186</v>
      </c>
      <c r="V14" s="270">
        <v>9.1445427728613566</v>
      </c>
      <c r="W14" s="162">
        <v>317</v>
      </c>
      <c r="X14" s="227">
        <v>178</v>
      </c>
      <c r="Y14" s="228">
        <v>56.151419558359613</v>
      </c>
      <c r="Z14" s="227">
        <v>275</v>
      </c>
      <c r="AA14" s="227">
        <v>152</v>
      </c>
      <c r="AB14" s="229">
        <v>55.272727272727273</v>
      </c>
      <c r="AC14" s="55"/>
    </row>
    <row r="15" spans="1:29" ht="18" customHeight="1">
      <c r="A15" s="150" t="s">
        <v>72</v>
      </c>
      <c r="B15" s="231">
        <v>1797</v>
      </c>
      <c r="C15" s="225">
        <v>1684</v>
      </c>
      <c r="D15" s="226">
        <v>93.71174179187534</v>
      </c>
      <c r="E15" s="162">
        <v>1198</v>
      </c>
      <c r="F15" s="162">
        <v>1136</v>
      </c>
      <c r="G15" s="270">
        <v>94.824707846410689</v>
      </c>
      <c r="H15" s="162">
        <v>843</v>
      </c>
      <c r="I15" s="163">
        <v>793</v>
      </c>
      <c r="J15" s="270">
        <v>94.068801897983391</v>
      </c>
      <c r="K15" s="162">
        <v>263</v>
      </c>
      <c r="L15" s="162">
        <v>212</v>
      </c>
      <c r="M15" s="270">
        <v>80.608365019011401</v>
      </c>
      <c r="N15" s="162">
        <v>18</v>
      </c>
      <c r="O15" s="162">
        <v>0</v>
      </c>
      <c r="P15" s="270">
        <v>0</v>
      </c>
      <c r="Q15" s="162">
        <v>1174</v>
      </c>
      <c r="R15" s="163">
        <v>1094</v>
      </c>
      <c r="S15" s="270">
        <v>93.185689948892673</v>
      </c>
      <c r="T15" s="162">
        <v>932</v>
      </c>
      <c r="U15" s="162">
        <v>338</v>
      </c>
      <c r="V15" s="270">
        <v>36.266094420600858</v>
      </c>
      <c r="W15" s="162">
        <v>432</v>
      </c>
      <c r="X15" s="227">
        <v>319</v>
      </c>
      <c r="Y15" s="228">
        <v>73.842592592592595</v>
      </c>
      <c r="Z15" s="227">
        <v>421</v>
      </c>
      <c r="AA15" s="227">
        <v>316</v>
      </c>
      <c r="AB15" s="229">
        <v>75.059382422802841</v>
      </c>
      <c r="AC15" s="55"/>
    </row>
    <row r="16" spans="1:29" ht="18" customHeight="1">
      <c r="A16" s="150" t="s">
        <v>73</v>
      </c>
      <c r="B16" s="231">
        <v>2470</v>
      </c>
      <c r="C16" s="225">
        <v>2137</v>
      </c>
      <c r="D16" s="226">
        <v>86.518218623481786</v>
      </c>
      <c r="E16" s="162">
        <v>1290</v>
      </c>
      <c r="F16" s="162">
        <v>1010</v>
      </c>
      <c r="G16" s="270">
        <v>78.294573643410843</v>
      </c>
      <c r="H16" s="162">
        <v>827</v>
      </c>
      <c r="I16" s="163">
        <v>858</v>
      </c>
      <c r="J16" s="270">
        <v>103.7484885126965</v>
      </c>
      <c r="K16" s="162">
        <v>155</v>
      </c>
      <c r="L16" s="162">
        <v>103</v>
      </c>
      <c r="M16" s="270">
        <v>66.451612903225808</v>
      </c>
      <c r="N16" s="162">
        <v>119</v>
      </c>
      <c r="O16" s="162">
        <v>28</v>
      </c>
      <c r="P16" s="270">
        <v>23.52941176470588</v>
      </c>
      <c r="Q16" s="162">
        <v>1269</v>
      </c>
      <c r="R16" s="163">
        <v>976</v>
      </c>
      <c r="S16" s="270">
        <v>76.910953506698192</v>
      </c>
      <c r="T16" s="162">
        <v>1464</v>
      </c>
      <c r="U16" s="162">
        <v>229</v>
      </c>
      <c r="V16" s="270">
        <v>15.642076502732241</v>
      </c>
      <c r="W16" s="162">
        <v>458</v>
      </c>
      <c r="X16" s="227">
        <v>215</v>
      </c>
      <c r="Y16" s="228">
        <v>46.943231441048034</v>
      </c>
      <c r="Z16" s="227">
        <v>412</v>
      </c>
      <c r="AA16" s="227">
        <v>201</v>
      </c>
      <c r="AB16" s="229">
        <v>48.786407766990294</v>
      </c>
      <c r="AC16" s="55"/>
    </row>
    <row r="17" spans="1:29" ht="18" customHeight="1">
      <c r="A17" s="150" t="s">
        <v>74</v>
      </c>
      <c r="B17" s="231">
        <v>1565</v>
      </c>
      <c r="C17" s="225">
        <v>1589</v>
      </c>
      <c r="D17" s="226">
        <v>101.53354632587859</v>
      </c>
      <c r="E17" s="162">
        <v>1114</v>
      </c>
      <c r="F17" s="162">
        <v>1088</v>
      </c>
      <c r="G17" s="270">
        <v>97.666068222621178</v>
      </c>
      <c r="H17" s="162">
        <v>408</v>
      </c>
      <c r="I17" s="163">
        <v>701</v>
      </c>
      <c r="J17" s="270">
        <v>171.81372549019608</v>
      </c>
      <c r="K17" s="162">
        <v>68</v>
      </c>
      <c r="L17" s="162">
        <v>134</v>
      </c>
      <c r="M17" s="270">
        <v>197.05882352941177</v>
      </c>
      <c r="N17" s="162">
        <v>89</v>
      </c>
      <c r="O17" s="162">
        <v>50</v>
      </c>
      <c r="P17" s="270">
        <v>56.17977528089888</v>
      </c>
      <c r="Q17" s="162">
        <v>1054</v>
      </c>
      <c r="R17" s="163">
        <v>1018</v>
      </c>
      <c r="S17" s="270">
        <v>96.584440227703979</v>
      </c>
      <c r="T17" s="162">
        <v>876</v>
      </c>
      <c r="U17" s="162">
        <v>343</v>
      </c>
      <c r="V17" s="270">
        <v>39.155251141552512</v>
      </c>
      <c r="W17" s="162">
        <v>425</v>
      </c>
      <c r="X17" s="227">
        <v>313</v>
      </c>
      <c r="Y17" s="228">
        <v>73.647058823529406</v>
      </c>
      <c r="Z17" s="227">
        <v>391</v>
      </c>
      <c r="AA17" s="227">
        <v>307</v>
      </c>
      <c r="AB17" s="229">
        <v>78.516624040920718</v>
      </c>
      <c r="AC17" s="55"/>
    </row>
    <row r="18" spans="1:29" ht="18" customHeight="1">
      <c r="A18" s="150" t="s">
        <v>75</v>
      </c>
      <c r="B18" s="231">
        <v>1459</v>
      </c>
      <c r="C18" s="225">
        <v>1258</v>
      </c>
      <c r="D18" s="226">
        <v>86.223440712816995</v>
      </c>
      <c r="E18" s="162">
        <v>1171</v>
      </c>
      <c r="F18" s="162">
        <v>1119</v>
      </c>
      <c r="G18" s="270">
        <v>95.559350982066604</v>
      </c>
      <c r="H18" s="162">
        <v>600</v>
      </c>
      <c r="I18" s="163">
        <v>731</v>
      </c>
      <c r="J18" s="270">
        <v>121.83333333333333</v>
      </c>
      <c r="K18" s="162">
        <v>102</v>
      </c>
      <c r="L18" s="162">
        <v>142</v>
      </c>
      <c r="M18" s="270">
        <v>139.21568627450981</v>
      </c>
      <c r="N18" s="162">
        <v>47</v>
      </c>
      <c r="O18" s="162">
        <v>28</v>
      </c>
      <c r="P18" s="270">
        <v>59.574468085106382</v>
      </c>
      <c r="Q18" s="162">
        <v>1167</v>
      </c>
      <c r="R18" s="163">
        <v>1117</v>
      </c>
      <c r="S18" s="270">
        <v>95.715509854327337</v>
      </c>
      <c r="T18" s="162">
        <v>423</v>
      </c>
      <c r="U18" s="162">
        <v>266</v>
      </c>
      <c r="V18" s="270">
        <v>62.884160756501181</v>
      </c>
      <c r="W18" s="162">
        <v>376</v>
      </c>
      <c r="X18" s="227">
        <v>257</v>
      </c>
      <c r="Y18" s="228">
        <v>68.351063829787222</v>
      </c>
      <c r="Z18" s="227">
        <v>371</v>
      </c>
      <c r="AA18" s="227">
        <v>252</v>
      </c>
      <c r="AB18" s="229">
        <v>67.924528301886795</v>
      </c>
      <c r="AC18" s="55"/>
    </row>
    <row r="19" spans="1:29" ht="18" customHeight="1">
      <c r="A19" s="150" t="s">
        <v>76</v>
      </c>
      <c r="B19" s="231">
        <v>1069</v>
      </c>
      <c r="C19" s="225">
        <v>805</v>
      </c>
      <c r="D19" s="226">
        <v>75.304022450888681</v>
      </c>
      <c r="E19" s="162">
        <v>741</v>
      </c>
      <c r="F19" s="162">
        <v>598</v>
      </c>
      <c r="G19" s="270">
        <v>80.701754385964904</v>
      </c>
      <c r="H19" s="162">
        <v>449</v>
      </c>
      <c r="I19" s="163">
        <v>523</v>
      </c>
      <c r="J19" s="270">
        <v>116.48106904231625</v>
      </c>
      <c r="K19" s="162">
        <v>78</v>
      </c>
      <c r="L19" s="162">
        <v>95</v>
      </c>
      <c r="M19" s="270">
        <v>121.79487179487178</v>
      </c>
      <c r="N19" s="162">
        <v>108</v>
      </c>
      <c r="O19" s="162">
        <v>26</v>
      </c>
      <c r="P19" s="270">
        <v>24.074074074074073</v>
      </c>
      <c r="Q19" s="162">
        <v>653</v>
      </c>
      <c r="R19" s="163">
        <v>565</v>
      </c>
      <c r="S19" s="270">
        <v>86.523736600306279</v>
      </c>
      <c r="T19" s="162">
        <v>368</v>
      </c>
      <c r="U19" s="162">
        <v>189</v>
      </c>
      <c r="V19" s="270">
        <v>51.358695652173914</v>
      </c>
      <c r="W19" s="162">
        <v>248</v>
      </c>
      <c r="X19" s="227">
        <v>169</v>
      </c>
      <c r="Y19" s="228">
        <v>68.145161290322577</v>
      </c>
      <c r="Z19" s="227">
        <v>237</v>
      </c>
      <c r="AA19" s="227">
        <v>158</v>
      </c>
      <c r="AB19" s="229">
        <v>66.666666666666657</v>
      </c>
      <c r="AC19" s="55"/>
    </row>
    <row r="20" spans="1:29" ht="18" customHeight="1">
      <c r="A20" s="150" t="s">
        <v>77</v>
      </c>
      <c r="B20" s="231">
        <v>1112</v>
      </c>
      <c r="C20" s="225">
        <v>1019</v>
      </c>
      <c r="D20" s="226">
        <v>91.636690647482013</v>
      </c>
      <c r="E20" s="162">
        <v>765</v>
      </c>
      <c r="F20" s="162">
        <v>716</v>
      </c>
      <c r="G20" s="270">
        <v>93.59477124183006</v>
      </c>
      <c r="H20" s="162">
        <v>497</v>
      </c>
      <c r="I20" s="163">
        <v>671</v>
      </c>
      <c r="J20" s="270">
        <v>135.01006036217305</v>
      </c>
      <c r="K20" s="162">
        <v>101</v>
      </c>
      <c r="L20" s="162">
        <v>135</v>
      </c>
      <c r="M20" s="270">
        <v>133.66336633663366</v>
      </c>
      <c r="N20" s="162">
        <v>123</v>
      </c>
      <c r="O20" s="162">
        <v>76</v>
      </c>
      <c r="P20" s="270">
        <v>61.788617886178862</v>
      </c>
      <c r="Q20" s="162">
        <v>709</v>
      </c>
      <c r="R20" s="163">
        <v>705</v>
      </c>
      <c r="S20" s="270">
        <v>99.435825105782797</v>
      </c>
      <c r="T20" s="162">
        <v>523</v>
      </c>
      <c r="U20" s="162">
        <v>138</v>
      </c>
      <c r="V20" s="270">
        <v>26.38623326959847</v>
      </c>
      <c r="W20" s="162">
        <v>209</v>
      </c>
      <c r="X20" s="227">
        <v>138</v>
      </c>
      <c r="Y20" s="228">
        <v>66.028708133971293</v>
      </c>
      <c r="Z20" s="227">
        <v>201</v>
      </c>
      <c r="AA20" s="227">
        <v>133</v>
      </c>
      <c r="AB20" s="229">
        <v>66.169154228855717</v>
      </c>
      <c r="AC20" s="55"/>
    </row>
    <row r="21" spans="1:29" ht="18" customHeight="1">
      <c r="A21" s="150" t="s">
        <v>78</v>
      </c>
      <c r="B21" s="231">
        <v>1861</v>
      </c>
      <c r="C21" s="225">
        <v>1693</v>
      </c>
      <c r="D21" s="226">
        <v>90.972595378828586</v>
      </c>
      <c r="E21" s="162">
        <v>1472</v>
      </c>
      <c r="F21" s="162">
        <v>1437</v>
      </c>
      <c r="G21" s="270">
        <v>97.622282608695656</v>
      </c>
      <c r="H21" s="162">
        <v>671</v>
      </c>
      <c r="I21" s="163">
        <v>822</v>
      </c>
      <c r="J21" s="270">
        <v>122.50372578241431</v>
      </c>
      <c r="K21" s="162">
        <v>201</v>
      </c>
      <c r="L21" s="162">
        <v>203</v>
      </c>
      <c r="M21" s="270">
        <v>100.99502487562188</v>
      </c>
      <c r="N21" s="162">
        <v>16</v>
      </c>
      <c r="O21" s="162">
        <v>5</v>
      </c>
      <c r="P21" s="270">
        <v>31.25</v>
      </c>
      <c r="Q21" s="162">
        <v>1424</v>
      </c>
      <c r="R21" s="163">
        <v>1364</v>
      </c>
      <c r="S21" s="270">
        <v>95.786516853932582</v>
      </c>
      <c r="T21" s="162">
        <v>754</v>
      </c>
      <c r="U21" s="162">
        <v>453</v>
      </c>
      <c r="V21" s="270">
        <v>60.07957559681698</v>
      </c>
      <c r="W21" s="162">
        <v>586</v>
      </c>
      <c r="X21" s="227">
        <v>441</v>
      </c>
      <c r="Y21" s="228">
        <v>75.255972696245735</v>
      </c>
      <c r="Z21" s="227">
        <v>557</v>
      </c>
      <c r="AA21" s="227">
        <v>426</v>
      </c>
      <c r="AB21" s="229">
        <v>76.481149012567329</v>
      </c>
      <c r="AC21" s="55"/>
    </row>
    <row r="22" spans="1:29" ht="18" customHeight="1">
      <c r="A22" s="150" t="s">
        <v>79</v>
      </c>
      <c r="B22" s="231">
        <v>997</v>
      </c>
      <c r="C22" s="225">
        <v>911</v>
      </c>
      <c r="D22" s="226">
        <v>91.374122367101307</v>
      </c>
      <c r="E22" s="162">
        <v>867</v>
      </c>
      <c r="F22" s="162">
        <v>801</v>
      </c>
      <c r="G22" s="270">
        <v>92.387543252595165</v>
      </c>
      <c r="H22" s="162">
        <v>289</v>
      </c>
      <c r="I22" s="163">
        <v>491</v>
      </c>
      <c r="J22" s="270">
        <v>169.89619377162632</v>
      </c>
      <c r="K22" s="162">
        <v>103</v>
      </c>
      <c r="L22" s="162">
        <v>131</v>
      </c>
      <c r="M22" s="270">
        <v>127.18446601941748</v>
      </c>
      <c r="N22" s="162">
        <v>10</v>
      </c>
      <c r="O22" s="162">
        <v>11</v>
      </c>
      <c r="P22" s="270">
        <v>110.00000000000001</v>
      </c>
      <c r="Q22" s="162">
        <v>843</v>
      </c>
      <c r="R22" s="163">
        <v>782</v>
      </c>
      <c r="S22" s="270">
        <v>92.763938315539747</v>
      </c>
      <c r="T22" s="162">
        <v>437</v>
      </c>
      <c r="U22" s="162">
        <v>250</v>
      </c>
      <c r="V22" s="270">
        <v>57.208237986270028</v>
      </c>
      <c r="W22" s="162">
        <v>347</v>
      </c>
      <c r="X22" s="227">
        <v>250</v>
      </c>
      <c r="Y22" s="228">
        <v>72.046109510086453</v>
      </c>
      <c r="Z22" s="227">
        <v>337</v>
      </c>
      <c r="AA22" s="227">
        <v>244</v>
      </c>
      <c r="AB22" s="229">
        <v>72.403560830860542</v>
      </c>
      <c r="AC22" s="55"/>
    </row>
    <row r="23" spans="1:29" ht="18" customHeight="1">
      <c r="A23" s="150" t="s">
        <v>80</v>
      </c>
      <c r="B23" s="231">
        <v>1577</v>
      </c>
      <c r="C23" s="225">
        <v>1357</v>
      </c>
      <c r="D23" s="226">
        <v>86.049461001902344</v>
      </c>
      <c r="E23" s="162">
        <v>1044</v>
      </c>
      <c r="F23" s="162">
        <v>893</v>
      </c>
      <c r="G23" s="270">
        <v>85.536398467432946</v>
      </c>
      <c r="H23" s="162">
        <v>384</v>
      </c>
      <c r="I23" s="163">
        <v>575</v>
      </c>
      <c r="J23" s="270">
        <v>149.73958333333331</v>
      </c>
      <c r="K23" s="162">
        <v>67</v>
      </c>
      <c r="L23" s="162">
        <v>126</v>
      </c>
      <c r="M23" s="270">
        <v>188.05970149253733</v>
      </c>
      <c r="N23" s="162">
        <v>16</v>
      </c>
      <c r="O23" s="162">
        <v>3</v>
      </c>
      <c r="P23" s="270">
        <v>18.75</v>
      </c>
      <c r="Q23" s="162">
        <v>980</v>
      </c>
      <c r="R23" s="163">
        <v>860</v>
      </c>
      <c r="S23" s="270">
        <v>87.755102040816325</v>
      </c>
      <c r="T23" s="162">
        <v>853</v>
      </c>
      <c r="U23" s="162">
        <v>187</v>
      </c>
      <c r="V23" s="270">
        <v>21.922626025791324</v>
      </c>
      <c r="W23" s="162">
        <v>452</v>
      </c>
      <c r="X23" s="227">
        <v>185</v>
      </c>
      <c r="Y23" s="228">
        <v>40.929203539823014</v>
      </c>
      <c r="Z23" s="227">
        <v>434</v>
      </c>
      <c r="AA23" s="227">
        <v>178</v>
      </c>
      <c r="AB23" s="229">
        <v>41.013824884792626</v>
      </c>
      <c r="AC23" s="55"/>
    </row>
    <row r="24" spans="1:29" ht="18" customHeight="1">
      <c r="A24" s="150" t="s">
        <v>81</v>
      </c>
      <c r="B24" s="231">
        <v>1234</v>
      </c>
      <c r="C24" s="225">
        <v>1132</v>
      </c>
      <c r="D24" s="226">
        <v>91.73419773095624</v>
      </c>
      <c r="E24" s="162">
        <v>1204</v>
      </c>
      <c r="F24" s="162">
        <v>1092</v>
      </c>
      <c r="G24" s="270">
        <v>90.697674418604649</v>
      </c>
      <c r="H24" s="162">
        <v>438</v>
      </c>
      <c r="I24" s="163">
        <v>594</v>
      </c>
      <c r="J24" s="270">
        <v>135.61643835616439</v>
      </c>
      <c r="K24" s="162">
        <v>180</v>
      </c>
      <c r="L24" s="162">
        <v>164</v>
      </c>
      <c r="M24" s="270">
        <v>91.111111111111114</v>
      </c>
      <c r="N24" s="162">
        <v>58</v>
      </c>
      <c r="O24" s="162">
        <v>33</v>
      </c>
      <c r="P24" s="270">
        <v>56.896551724137936</v>
      </c>
      <c r="Q24" s="162">
        <v>1183</v>
      </c>
      <c r="R24" s="163">
        <v>1047</v>
      </c>
      <c r="S24" s="270">
        <v>88.50380388841927</v>
      </c>
      <c r="T24" s="162">
        <v>506</v>
      </c>
      <c r="U24" s="162">
        <v>423</v>
      </c>
      <c r="V24" s="270">
        <v>83.596837944664031</v>
      </c>
      <c r="W24" s="162">
        <v>485</v>
      </c>
      <c r="X24" s="227">
        <v>417</v>
      </c>
      <c r="Y24" s="228">
        <v>85.979381443298976</v>
      </c>
      <c r="Z24" s="227">
        <v>463</v>
      </c>
      <c r="AA24" s="227">
        <v>387</v>
      </c>
      <c r="AB24" s="229">
        <v>83.585313174946009</v>
      </c>
      <c r="AC24" s="55"/>
    </row>
    <row r="25" spans="1:29" ht="18" customHeight="1">
      <c r="A25" s="150" t="s">
        <v>82</v>
      </c>
      <c r="B25" s="231">
        <v>787</v>
      </c>
      <c r="C25" s="225">
        <v>668</v>
      </c>
      <c r="D25" s="226">
        <v>84.879288437102915</v>
      </c>
      <c r="E25" s="162">
        <v>639</v>
      </c>
      <c r="F25" s="162">
        <v>601</v>
      </c>
      <c r="G25" s="270">
        <v>94.053208137715188</v>
      </c>
      <c r="H25" s="162">
        <v>339</v>
      </c>
      <c r="I25" s="163">
        <v>513</v>
      </c>
      <c r="J25" s="270">
        <v>151.32743362831857</v>
      </c>
      <c r="K25" s="162">
        <v>67</v>
      </c>
      <c r="L25" s="162">
        <v>95</v>
      </c>
      <c r="M25" s="270">
        <v>141.79104477611941</v>
      </c>
      <c r="N25" s="162">
        <v>58</v>
      </c>
      <c r="O25" s="162">
        <v>4</v>
      </c>
      <c r="P25" s="270">
        <v>6.8965517241379306</v>
      </c>
      <c r="Q25" s="162">
        <v>602</v>
      </c>
      <c r="R25" s="163">
        <v>546</v>
      </c>
      <c r="S25" s="270">
        <v>90.697674418604649</v>
      </c>
      <c r="T25" s="162">
        <v>294</v>
      </c>
      <c r="U25" s="162">
        <v>150</v>
      </c>
      <c r="V25" s="270">
        <v>51.020408163265309</v>
      </c>
      <c r="W25" s="162">
        <v>252</v>
      </c>
      <c r="X25" s="227">
        <v>149</v>
      </c>
      <c r="Y25" s="228">
        <v>59.126984126984127</v>
      </c>
      <c r="Z25" s="227">
        <v>246</v>
      </c>
      <c r="AA25" s="227">
        <v>146</v>
      </c>
      <c r="AB25" s="229">
        <v>59.349593495934961</v>
      </c>
      <c r="AC25" s="55"/>
    </row>
    <row r="26" spans="1:29" ht="18" customHeight="1">
      <c r="A26" s="150" t="s">
        <v>83</v>
      </c>
      <c r="B26" s="231">
        <v>1283</v>
      </c>
      <c r="C26" s="225">
        <v>1145</v>
      </c>
      <c r="D26" s="226">
        <v>89.243959469992205</v>
      </c>
      <c r="E26" s="162">
        <v>1138</v>
      </c>
      <c r="F26" s="162">
        <v>1044</v>
      </c>
      <c r="G26" s="270">
        <v>91.739894551845353</v>
      </c>
      <c r="H26" s="162">
        <v>513</v>
      </c>
      <c r="I26" s="163">
        <v>716</v>
      </c>
      <c r="J26" s="270">
        <v>139.57115009746587</v>
      </c>
      <c r="K26" s="162">
        <v>80</v>
      </c>
      <c r="L26" s="162">
        <v>123</v>
      </c>
      <c r="M26" s="270">
        <v>153.75</v>
      </c>
      <c r="N26" s="162">
        <v>127</v>
      </c>
      <c r="O26" s="162">
        <v>52</v>
      </c>
      <c r="P26" s="270">
        <v>40.944881889763778</v>
      </c>
      <c r="Q26" s="162">
        <v>1127</v>
      </c>
      <c r="R26" s="163">
        <v>1024</v>
      </c>
      <c r="S26" s="270">
        <v>90.860692102928127</v>
      </c>
      <c r="T26" s="162">
        <v>484</v>
      </c>
      <c r="U26" s="162">
        <v>279</v>
      </c>
      <c r="V26" s="270">
        <v>57.644628099173559</v>
      </c>
      <c r="W26" s="162">
        <v>447</v>
      </c>
      <c r="X26" s="227">
        <v>276</v>
      </c>
      <c r="Y26" s="228">
        <v>61.744966442953022</v>
      </c>
      <c r="Z26" s="227">
        <v>429</v>
      </c>
      <c r="AA26" s="227">
        <v>267</v>
      </c>
      <c r="AB26" s="229">
        <v>62.23776223776224</v>
      </c>
      <c r="AC26" s="55"/>
    </row>
    <row r="27" spans="1:29" ht="18" customHeight="1">
      <c r="A27" s="150" t="s">
        <v>84</v>
      </c>
      <c r="B27" s="231">
        <v>1609</v>
      </c>
      <c r="C27" s="225">
        <v>1500</v>
      </c>
      <c r="D27" s="226">
        <v>93.225605966438792</v>
      </c>
      <c r="E27" s="162">
        <v>1097</v>
      </c>
      <c r="F27" s="162">
        <v>994</v>
      </c>
      <c r="G27" s="270">
        <v>90.610756608933457</v>
      </c>
      <c r="H27" s="162">
        <v>531</v>
      </c>
      <c r="I27" s="163">
        <v>773</v>
      </c>
      <c r="J27" s="270">
        <v>145.57438794726932</v>
      </c>
      <c r="K27" s="162">
        <v>138</v>
      </c>
      <c r="L27" s="162">
        <v>138</v>
      </c>
      <c r="M27" s="270">
        <v>100</v>
      </c>
      <c r="N27" s="162">
        <v>150</v>
      </c>
      <c r="O27" s="162">
        <v>162</v>
      </c>
      <c r="P27" s="270">
        <v>108</v>
      </c>
      <c r="Q27" s="162">
        <v>974</v>
      </c>
      <c r="R27" s="163">
        <v>873</v>
      </c>
      <c r="S27" s="270">
        <v>89.630390143737174</v>
      </c>
      <c r="T27" s="162">
        <v>873</v>
      </c>
      <c r="U27" s="162">
        <v>271</v>
      </c>
      <c r="V27" s="270">
        <v>31.042382588774341</v>
      </c>
      <c r="W27" s="162">
        <v>438</v>
      </c>
      <c r="X27" s="227">
        <v>269</v>
      </c>
      <c r="Y27" s="228">
        <v>61.415525114155258</v>
      </c>
      <c r="Z27" s="227">
        <v>429</v>
      </c>
      <c r="AA27" s="227">
        <v>266</v>
      </c>
      <c r="AB27" s="229">
        <v>62.004662004662002</v>
      </c>
      <c r="AC27" s="55"/>
    </row>
    <row r="28" spans="1:29" ht="18" customHeight="1">
      <c r="A28" s="150" t="s">
        <v>85</v>
      </c>
      <c r="B28" s="231">
        <v>1169</v>
      </c>
      <c r="C28" s="225">
        <v>1070</v>
      </c>
      <c r="D28" s="226">
        <v>91.531223267750221</v>
      </c>
      <c r="E28" s="162">
        <v>882</v>
      </c>
      <c r="F28" s="162">
        <v>729</v>
      </c>
      <c r="G28" s="270">
        <v>82.653061224489804</v>
      </c>
      <c r="H28" s="162">
        <v>318</v>
      </c>
      <c r="I28" s="163">
        <v>465</v>
      </c>
      <c r="J28" s="270">
        <v>146.22641509433961</v>
      </c>
      <c r="K28" s="162">
        <v>117</v>
      </c>
      <c r="L28" s="162">
        <v>113</v>
      </c>
      <c r="M28" s="270">
        <v>96.581196581196579</v>
      </c>
      <c r="N28" s="162">
        <v>102</v>
      </c>
      <c r="O28" s="162">
        <v>20</v>
      </c>
      <c r="P28" s="270">
        <v>19.607843137254903</v>
      </c>
      <c r="Q28" s="162">
        <v>820</v>
      </c>
      <c r="R28" s="163">
        <v>699</v>
      </c>
      <c r="S28" s="270">
        <v>85.243902439024382</v>
      </c>
      <c r="T28" s="162">
        <v>565</v>
      </c>
      <c r="U28" s="162">
        <v>216</v>
      </c>
      <c r="V28" s="270">
        <v>38.230088495575224</v>
      </c>
      <c r="W28" s="162">
        <v>292</v>
      </c>
      <c r="X28" s="227">
        <v>206</v>
      </c>
      <c r="Y28" s="228">
        <v>70.547945205479451</v>
      </c>
      <c r="Z28" s="227">
        <v>288</v>
      </c>
      <c r="AA28" s="227">
        <v>201</v>
      </c>
      <c r="AB28" s="229">
        <v>69.791666666666657</v>
      </c>
      <c r="AC28" s="55"/>
    </row>
    <row r="29" spans="1:29" ht="18" customHeight="1">
      <c r="A29" s="150" t="s">
        <v>86</v>
      </c>
      <c r="B29" s="231">
        <v>1353</v>
      </c>
      <c r="C29" s="225">
        <v>1331</v>
      </c>
      <c r="D29" s="226">
        <v>98.373983739837399</v>
      </c>
      <c r="E29" s="162">
        <v>918</v>
      </c>
      <c r="F29" s="162">
        <v>854</v>
      </c>
      <c r="G29" s="270">
        <v>93.028322440087138</v>
      </c>
      <c r="H29" s="162">
        <v>566</v>
      </c>
      <c r="I29" s="163">
        <v>816</v>
      </c>
      <c r="J29" s="270">
        <v>144.1696113074205</v>
      </c>
      <c r="K29" s="162">
        <v>199</v>
      </c>
      <c r="L29" s="162">
        <v>183</v>
      </c>
      <c r="M29" s="270">
        <v>91.959798994974875</v>
      </c>
      <c r="N29" s="162">
        <v>98</v>
      </c>
      <c r="O29" s="162">
        <v>114</v>
      </c>
      <c r="P29" s="270">
        <v>116.32653061224489</v>
      </c>
      <c r="Q29" s="162">
        <v>890</v>
      </c>
      <c r="R29" s="163">
        <v>842</v>
      </c>
      <c r="S29" s="270">
        <v>94.606741573033702</v>
      </c>
      <c r="T29" s="162">
        <v>678</v>
      </c>
      <c r="U29" s="162">
        <v>221</v>
      </c>
      <c r="V29" s="270">
        <v>32.595870206489671</v>
      </c>
      <c r="W29" s="162">
        <v>245</v>
      </c>
      <c r="X29" s="227">
        <v>217</v>
      </c>
      <c r="Y29" s="228">
        <v>88.571428571428569</v>
      </c>
      <c r="Z29" s="227">
        <v>239</v>
      </c>
      <c r="AA29" s="227">
        <v>211</v>
      </c>
      <c r="AB29" s="229">
        <v>88.28451882845188</v>
      </c>
      <c r="AC29" s="55"/>
    </row>
    <row r="30" spans="1:29" ht="18" customHeight="1">
      <c r="A30" s="150" t="s">
        <v>87</v>
      </c>
      <c r="B30" s="231">
        <v>1161</v>
      </c>
      <c r="C30" s="225">
        <v>1065</v>
      </c>
      <c r="D30" s="226">
        <v>91.731266149870805</v>
      </c>
      <c r="E30" s="162">
        <v>1040</v>
      </c>
      <c r="F30" s="162">
        <v>939</v>
      </c>
      <c r="G30" s="270">
        <v>90.288461538461533</v>
      </c>
      <c r="H30" s="162">
        <v>409</v>
      </c>
      <c r="I30" s="163">
        <v>558</v>
      </c>
      <c r="J30" s="270">
        <v>136.43031784841077</v>
      </c>
      <c r="K30" s="162">
        <v>96</v>
      </c>
      <c r="L30" s="162">
        <v>69</v>
      </c>
      <c r="M30" s="270">
        <v>71.875</v>
      </c>
      <c r="N30" s="162">
        <v>59</v>
      </c>
      <c r="O30" s="162">
        <v>4</v>
      </c>
      <c r="P30" s="270">
        <v>6.7796610169491522</v>
      </c>
      <c r="Q30" s="162">
        <v>1017</v>
      </c>
      <c r="R30" s="163">
        <v>902</v>
      </c>
      <c r="S30" s="270">
        <v>88.692232055063911</v>
      </c>
      <c r="T30" s="162">
        <v>455</v>
      </c>
      <c r="U30" s="162">
        <v>272</v>
      </c>
      <c r="V30" s="270">
        <v>59.780219780219781</v>
      </c>
      <c r="W30" s="162">
        <v>364</v>
      </c>
      <c r="X30" s="227">
        <v>270</v>
      </c>
      <c r="Y30" s="228">
        <v>74.175824175824175</v>
      </c>
      <c r="Z30" s="227">
        <v>350</v>
      </c>
      <c r="AA30" s="227">
        <v>269</v>
      </c>
      <c r="AB30" s="229">
        <v>76.857142857142861</v>
      </c>
      <c r="AC30" s="55"/>
    </row>
    <row r="31" spans="1:29" ht="18" customHeight="1">
      <c r="A31" s="150" t="s">
        <v>88</v>
      </c>
      <c r="B31" s="231">
        <v>1617</v>
      </c>
      <c r="C31" s="225">
        <v>1529</v>
      </c>
      <c r="D31" s="226">
        <v>94.557823129251702</v>
      </c>
      <c r="E31" s="162">
        <v>1175</v>
      </c>
      <c r="F31" s="162">
        <v>1103</v>
      </c>
      <c r="G31" s="270">
        <v>93.872340425531917</v>
      </c>
      <c r="H31" s="162">
        <v>520</v>
      </c>
      <c r="I31" s="163">
        <v>764</v>
      </c>
      <c r="J31" s="270">
        <v>146.92307692307693</v>
      </c>
      <c r="K31" s="162">
        <v>52</v>
      </c>
      <c r="L31" s="162">
        <v>148</v>
      </c>
      <c r="M31" s="270">
        <v>284.61538461538464</v>
      </c>
      <c r="N31" s="162">
        <v>34</v>
      </c>
      <c r="O31" s="162">
        <v>54</v>
      </c>
      <c r="P31" s="270">
        <v>158.8235294117647</v>
      </c>
      <c r="Q31" s="162">
        <v>1079</v>
      </c>
      <c r="R31" s="163">
        <v>971</v>
      </c>
      <c r="S31" s="270">
        <v>89.990732159406861</v>
      </c>
      <c r="T31" s="162">
        <v>703</v>
      </c>
      <c r="U31" s="162">
        <v>264</v>
      </c>
      <c r="V31" s="270">
        <v>37.553342816500709</v>
      </c>
      <c r="W31" s="162">
        <v>392</v>
      </c>
      <c r="X31" s="227">
        <v>255</v>
      </c>
      <c r="Y31" s="228">
        <v>65.051020408163268</v>
      </c>
      <c r="Z31" s="227">
        <v>360</v>
      </c>
      <c r="AA31" s="227">
        <v>247</v>
      </c>
      <c r="AB31" s="229">
        <v>68.611111111111114</v>
      </c>
      <c r="AC31" s="55"/>
    </row>
    <row r="32" spans="1:29" ht="18" customHeight="1">
      <c r="A32" s="151" t="s">
        <v>89</v>
      </c>
      <c r="B32" s="231">
        <v>1635</v>
      </c>
      <c r="C32" s="225">
        <v>1434</v>
      </c>
      <c r="D32" s="226">
        <v>87.706422018348633</v>
      </c>
      <c r="E32" s="162">
        <v>1090</v>
      </c>
      <c r="F32" s="162">
        <v>967</v>
      </c>
      <c r="G32" s="270">
        <v>88.715596330275233</v>
      </c>
      <c r="H32" s="162">
        <v>651</v>
      </c>
      <c r="I32" s="163">
        <v>820</v>
      </c>
      <c r="J32" s="270">
        <v>125.96006144393242</v>
      </c>
      <c r="K32" s="162">
        <v>47</v>
      </c>
      <c r="L32" s="162">
        <v>82</v>
      </c>
      <c r="M32" s="270">
        <v>174.468085106383</v>
      </c>
      <c r="N32" s="162">
        <v>6</v>
      </c>
      <c r="O32" s="162">
        <v>5</v>
      </c>
      <c r="P32" s="270">
        <v>83.333333333333343</v>
      </c>
      <c r="Q32" s="162">
        <v>1058</v>
      </c>
      <c r="R32" s="163">
        <v>839</v>
      </c>
      <c r="S32" s="270">
        <v>79.300567107750481</v>
      </c>
      <c r="T32" s="162">
        <v>771</v>
      </c>
      <c r="U32" s="162">
        <v>261</v>
      </c>
      <c r="V32" s="270">
        <v>33.852140077821012</v>
      </c>
      <c r="W32" s="162">
        <v>373</v>
      </c>
      <c r="X32" s="227">
        <v>257</v>
      </c>
      <c r="Y32" s="228">
        <v>68.90080428954424</v>
      </c>
      <c r="Z32" s="227">
        <v>342</v>
      </c>
      <c r="AA32" s="227">
        <v>246</v>
      </c>
      <c r="AB32" s="229">
        <v>71.929824561403507</v>
      </c>
      <c r="AC32" s="55"/>
    </row>
    <row r="33" spans="1:29" ht="18" customHeight="1">
      <c r="A33" s="152" t="s">
        <v>90</v>
      </c>
      <c r="B33" s="231">
        <v>1199</v>
      </c>
      <c r="C33" s="225">
        <v>937</v>
      </c>
      <c r="D33" s="226">
        <v>78.148457047539623</v>
      </c>
      <c r="E33" s="162">
        <v>1025</v>
      </c>
      <c r="F33" s="162">
        <v>845</v>
      </c>
      <c r="G33" s="270">
        <v>82.439024390243901</v>
      </c>
      <c r="H33" s="162">
        <v>437</v>
      </c>
      <c r="I33" s="163">
        <v>501</v>
      </c>
      <c r="J33" s="270">
        <v>114.64530892448512</v>
      </c>
      <c r="K33" s="162">
        <v>33</v>
      </c>
      <c r="L33" s="162">
        <v>99</v>
      </c>
      <c r="M33" s="270">
        <v>300</v>
      </c>
      <c r="N33" s="162">
        <v>34</v>
      </c>
      <c r="O33" s="162">
        <v>34</v>
      </c>
      <c r="P33" s="270">
        <v>100</v>
      </c>
      <c r="Q33" s="162">
        <v>1008</v>
      </c>
      <c r="R33" s="163">
        <v>824</v>
      </c>
      <c r="S33" s="270">
        <v>81.746031746031747</v>
      </c>
      <c r="T33" s="162">
        <v>388</v>
      </c>
      <c r="U33" s="162">
        <v>212</v>
      </c>
      <c r="V33" s="270">
        <v>54.639175257731956</v>
      </c>
      <c r="W33" s="162">
        <v>367</v>
      </c>
      <c r="X33" s="227">
        <v>207</v>
      </c>
      <c r="Y33" s="228">
        <v>56.403269754768395</v>
      </c>
      <c r="Z33" s="227">
        <v>311</v>
      </c>
      <c r="AA33" s="227">
        <v>196</v>
      </c>
      <c r="AB33" s="229">
        <v>63.022508038585215</v>
      </c>
      <c r="AC33" s="55"/>
    </row>
    <row r="34" spans="1:29" ht="18" customHeight="1">
      <c r="A34" s="152" t="s">
        <v>91</v>
      </c>
      <c r="B34" s="231">
        <v>913</v>
      </c>
      <c r="C34" s="225">
        <v>873</v>
      </c>
      <c r="D34" s="226">
        <v>95.618838992332968</v>
      </c>
      <c r="E34" s="162">
        <v>584</v>
      </c>
      <c r="F34" s="162">
        <v>599</v>
      </c>
      <c r="G34" s="270">
        <v>102.56849315068493</v>
      </c>
      <c r="H34" s="162">
        <v>300</v>
      </c>
      <c r="I34" s="163">
        <v>381</v>
      </c>
      <c r="J34" s="270">
        <v>127</v>
      </c>
      <c r="K34" s="162">
        <v>40</v>
      </c>
      <c r="L34" s="162">
        <v>72</v>
      </c>
      <c r="M34" s="270">
        <v>180</v>
      </c>
      <c r="N34" s="162">
        <v>144</v>
      </c>
      <c r="O34" s="162">
        <v>120</v>
      </c>
      <c r="P34" s="270">
        <v>83.333333333333343</v>
      </c>
      <c r="Q34" s="162">
        <v>575</v>
      </c>
      <c r="R34" s="163">
        <v>575</v>
      </c>
      <c r="S34" s="270">
        <v>100</v>
      </c>
      <c r="T34" s="162">
        <v>462</v>
      </c>
      <c r="U34" s="162">
        <v>179</v>
      </c>
      <c r="V34" s="270">
        <v>38.744588744588739</v>
      </c>
      <c r="W34" s="162">
        <v>218</v>
      </c>
      <c r="X34" s="227">
        <v>179</v>
      </c>
      <c r="Y34" s="228">
        <v>82.110091743119256</v>
      </c>
      <c r="Z34" s="227">
        <v>208</v>
      </c>
      <c r="AA34" s="227">
        <v>170</v>
      </c>
      <c r="AB34" s="229">
        <v>81.730769230769226</v>
      </c>
      <c r="AC34" s="55"/>
    </row>
    <row r="35" spans="1:29">
      <c r="A35" s="150" t="s">
        <v>92</v>
      </c>
      <c r="B35" s="231">
        <v>1423</v>
      </c>
      <c r="C35" s="225">
        <v>1285</v>
      </c>
      <c r="D35" s="226">
        <v>90.302178496134928</v>
      </c>
      <c r="E35" s="162">
        <v>1204</v>
      </c>
      <c r="F35" s="162">
        <v>1139</v>
      </c>
      <c r="G35" s="270">
        <v>94.601328903654476</v>
      </c>
      <c r="H35" s="162">
        <v>543</v>
      </c>
      <c r="I35" s="163">
        <v>771</v>
      </c>
      <c r="J35" s="270">
        <v>141.98895027624309</v>
      </c>
      <c r="K35" s="162">
        <v>142</v>
      </c>
      <c r="L35" s="162">
        <v>149</v>
      </c>
      <c r="M35" s="270">
        <v>104.92957746478872</v>
      </c>
      <c r="N35" s="162">
        <v>137</v>
      </c>
      <c r="O35" s="162">
        <v>120</v>
      </c>
      <c r="P35" s="270">
        <v>87.591240875912419</v>
      </c>
      <c r="Q35" s="162">
        <v>1185</v>
      </c>
      <c r="R35" s="163">
        <v>1121</v>
      </c>
      <c r="S35" s="270">
        <v>94.599156118143455</v>
      </c>
      <c r="T35" s="162">
        <v>553</v>
      </c>
      <c r="U35" s="162">
        <v>371</v>
      </c>
      <c r="V35" s="270">
        <v>67.088607594936718</v>
      </c>
      <c r="W35" s="162">
        <v>475</v>
      </c>
      <c r="X35" s="227">
        <v>356</v>
      </c>
      <c r="Y35" s="228">
        <v>74.94736842105263</v>
      </c>
      <c r="Z35" s="227">
        <v>469</v>
      </c>
      <c r="AA35" s="227">
        <v>351</v>
      </c>
      <c r="AB35" s="229">
        <v>74.840085287846478</v>
      </c>
      <c r="AC35" s="55"/>
    </row>
    <row r="36" spans="1:29">
      <c r="A36" s="150" t="s">
        <v>93</v>
      </c>
      <c r="B36" s="231">
        <v>1237</v>
      </c>
      <c r="C36" s="225">
        <v>1024</v>
      </c>
      <c r="D36" s="226">
        <v>82.780921584478577</v>
      </c>
      <c r="E36" s="162">
        <v>996</v>
      </c>
      <c r="F36" s="162">
        <v>917</v>
      </c>
      <c r="G36" s="270">
        <v>92.068273092369481</v>
      </c>
      <c r="H36" s="162">
        <v>550</v>
      </c>
      <c r="I36" s="163">
        <v>752</v>
      </c>
      <c r="J36" s="270">
        <v>136.72727272727272</v>
      </c>
      <c r="K36" s="162">
        <v>144</v>
      </c>
      <c r="L36" s="162">
        <v>149</v>
      </c>
      <c r="M36" s="270">
        <v>103.47222222222223</v>
      </c>
      <c r="N36" s="162">
        <v>7</v>
      </c>
      <c r="O36" s="162">
        <v>1</v>
      </c>
      <c r="P36" s="270">
        <v>14.285714285714285</v>
      </c>
      <c r="Q36" s="162">
        <v>953</v>
      </c>
      <c r="R36" s="163">
        <v>886</v>
      </c>
      <c r="S36" s="270">
        <v>92.969569779643237</v>
      </c>
      <c r="T36" s="162">
        <v>354</v>
      </c>
      <c r="U36" s="162">
        <v>235</v>
      </c>
      <c r="V36" s="270">
        <v>66.384180790960457</v>
      </c>
      <c r="W36" s="162">
        <v>345</v>
      </c>
      <c r="X36" s="227">
        <v>235</v>
      </c>
      <c r="Y36" s="228">
        <v>68.115942028985515</v>
      </c>
      <c r="Z36" s="227">
        <v>332</v>
      </c>
      <c r="AA36" s="227">
        <v>231</v>
      </c>
      <c r="AB36" s="229">
        <v>69.578313253012041</v>
      </c>
      <c r="AC36" s="55"/>
    </row>
    <row r="37" spans="1:29">
      <c r="A37" s="150" t="s">
        <v>94</v>
      </c>
      <c r="B37" s="231">
        <v>1177</v>
      </c>
      <c r="C37" s="225">
        <v>860</v>
      </c>
      <c r="D37" s="226">
        <v>73.06711979609176</v>
      </c>
      <c r="E37" s="162">
        <v>898</v>
      </c>
      <c r="F37" s="162">
        <v>779</v>
      </c>
      <c r="G37" s="270">
        <v>86.748329621380847</v>
      </c>
      <c r="H37" s="162">
        <v>404</v>
      </c>
      <c r="I37" s="163">
        <v>625</v>
      </c>
      <c r="J37" s="270">
        <v>154.70297029702971</v>
      </c>
      <c r="K37" s="162">
        <v>29</v>
      </c>
      <c r="L37" s="162">
        <v>44</v>
      </c>
      <c r="M37" s="270">
        <v>151.72413793103448</v>
      </c>
      <c r="N37" s="162">
        <v>12</v>
      </c>
      <c r="O37" s="162">
        <v>22</v>
      </c>
      <c r="P37" s="270">
        <v>183.33333333333331</v>
      </c>
      <c r="Q37" s="162">
        <v>865</v>
      </c>
      <c r="R37" s="163">
        <v>748</v>
      </c>
      <c r="S37" s="270">
        <v>86.473988439306353</v>
      </c>
      <c r="T37" s="162">
        <v>288</v>
      </c>
      <c r="U37" s="162">
        <v>172</v>
      </c>
      <c r="V37" s="270">
        <v>59.722222222222221</v>
      </c>
      <c r="W37" s="162">
        <v>268</v>
      </c>
      <c r="X37" s="227">
        <v>172</v>
      </c>
      <c r="Y37" s="228">
        <v>64.179104477611943</v>
      </c>
      <c r="Z37" s="227">
        <v>229</v>
      </c>
      <c r="AA37" s="227">
        <v>142</v>
      </c>
      <c r="AB37" s="229">
        <v>62.008733624454152</v>
      </c>
      <c r="AC37" s="55"/>
    </row>
    <row r="38" spans="1:29">
      <c r="A38" s="151" t="s">
        <v>95</v>
      </c>
      <c r="B38" s="231">
        <v>10227</v>
      </c>
      <c r="C38" s="225">
        <v>9782</v>
      </c>
      <c r="D38" s="226">
        <v>95.648772856165053</v>
      </c>
      <c r="E38" s="162">
        <v>3671</v>
      </c>
      <c r="F38" s="162">
        <v>3073</v>
      </c>
      <c r="G38" s="270">
        <v>83.710160719150096</v>
      </c>
      <c r="H38" s="162">
        <v>2592</v>
      </c>
      <c r="I38" s="163">
        <v>2919</v>
      </c>
      <c r="J38" s="270">
        <v>112.61574074074075</v>
      </c>
      <c r="K38" s="162">
        <v>83</v>
      </c>
      <c r="L38" s="162">
        <v>136</v>
      </c>
      <c r="M38" s="270">
        <v>163.85542168674698</v>
      </c>
      <c r="N38" s="162">
        <v>27</v>
      </c>
      <c r="O38" s="162">
        <v>1</v>
      </c>
      <c r="P38" s="270">
        <v>3.7037037037037033</v>
      </c>
      <c r="Q38" s="162">
        <v>3480</v>
      </c>
      <c r="R38" s="163">
        <v>2842</v>
      </c>
      <c r="S38" s="270">
        <v>81.666666666666671</v>
      </c>
      <c r="T38" s="162">
        <v>7092</v>
      </c>
      <c r="U38" s="162">
        <v>599</v>
      </c>
      <c r="V38" s="270">
        <v>8.4461364918217701</v>
      </c>
      <c r="W38" s="162">
        <v>910</v>
      </c>
      <c r="X38" s="227">
        <v>485</v>
      </c>
      <c r="Y38" s="228">
        <v>53.296703296703299</v>
      </c>
      <c r="Z38" s="227">
        <v>832</v>
      </c>
      <c r="AA38" s="227">
        <v>442</v>
      </c>
      <c r="AB38" s="229">
        <v>53.125</v>
      </c>
      <c r="AC38" s="55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6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S22"/>
  <sheetViews>
    <sheetView view="pageBreakPreview" zoomScale="80" zoomScaleNormal="70" zoomScaleSheetLayoutView="80" workbookViewId="0">
      <selection activeCell="F23" sqref="F23"/>
    </sheetView>
  </sheetViews>
  <sheetFormatPr defaultColWidth="8" defaultRowHeight="12.75"/>
  <cols>
    <col min="1" max="1" width="57.42578125" style="122" customWidth="1"/>
    <col min="2" max="2" width="13.7109375" style="14" customWidth="1"/>
    <col min="3" max="3" width="12.42578125" style="14" customWidth="1"/>
    <col min="4" max="4" width="11.140625" style="122" customWidth="1"/>
    <col min="5" max="5" width="11.42578125" style="122" customWidth="1"/>
    <col min="6" max="6" width="13.7109375" style="122" customWidth="1"/>
    <col min="7" max="7" width="13.140625" style="122" customWidth="1"/>
    <col min="8" max="8" width="8.42578125" style="122" customWidth="1"/>
    <col min="9" max="9" width="13.140625" style="122" customWidth="1"/>
    <col min="10" max="10" width="10.85546875" style="122" customWidth="1"/>
    <col min="11" max="11" width="11.28515625" style="122" customWidth="1"/>
    <col min="12" max="12" width="11.7109375" style="122" customWidth="1"/>
    <col min="13" max="16384" width="8" style="122"/>
  </cols>
  <sheetData>
    <row r="1" spans="1:19" ht="27" customHeight="1">
      <c r="A1" s="356" t="s">
        <v>52</v>
      </c>
      <c r="B1" s="356"/>
      <c r="C1" s="356"/>
      <c r="D1" s="356"/>
      <c r="E1" s="356"/>
      <c r="F1" s="356"/>
      <c r="G1" s="356"/>
      <c r="H1" s="356"/>
      <c r="I1" s="356"/>
      <c r="J1" s="132"/>
    </row>
    <row r="2" spans="1:19" ht="23.25" customHeight="1">
      <c r="A2" s="357" t="s">
        <v>42</v>
      </c>
      <c r="B2" s="356"/>
      <c r="C2" s="356"/>
      <c r="D2" s="356"/>
      <c r="E2" s="356"/>
      <c r="F2" s="356"/>
      <c r="G2" s="356"/>
      <c r="H2" s="356"/>
      <c r="I2" s="356"/>
      <c r="J2" s="132"/>
    </row>
    <row r="3" spans="1:19" ht="13.5" customHeight="1">
      <c r="A3" s="358"/>
      <c r="B3" s="358"/>
      <c r="C3" s="358"/>
      <c r="D3" s="358"/>
      <c r="E3" s="358"/>
    </row>
    <row r="4" spans="1:19" s="100" customFormat="1" ht="30.75" customHeight="1">
      <c r="A4" s="275" t="s">
        <v>0</v>
      </c>
      <c r="B4" s="359" t="s">
        <v>43</v>
      </c>
      <c r="C4" s="360"/>
      <c r="D4" s="360"/>
      <c r="E4" s="361"/>
      <c r="F4" s="359" t="s">
        <v>44</v>
      </c>
      <c r="G4" s="360"/>
      <c r="H4" s="360"/>
      <c r="I4" s="361"/>
      <c r="J4" s="133"/>
    </row>
    <row r="5" spans="1:19" s="100" customFormat="1" ht="23.25" customHeight="1">
      <c r="A5" s="353"/>
      <c r="B5" s="280" t="s">
        <v>63</v>
      </c>
      <c r="C5" s="280" t="s">
        <v>60</v>
      </c>
      <c r="D5" s="277" t="s">
        <v>2</v>
      </c>
      <c r="E5" s="278"/>
      <c r="F5" s="280" t="s">
        <v>116</v>
      </c>
      <c r="G5" s="280" t="s">
        <v>117</v>
      </c>
      <c r="H5" s="277" t="s">
        <v>2</v>
      </c>
      <c r="I5" s="278"/>
      <c r="J5" s="134"/>
    </row>
    <row r="6" spans="1:19" s="100" customFormat="1" ht="36.75" customHeight="1">
      <c r="A6" s="276"/>
      <c r="B6" s="281"/>
      <c r="C6" s="281"/>
      <c r="D6" s="5" t="s">
        <v>3</v>
      </c>
      <c r="E6" s="6" t="s">
        <v>4</v>
      </c>
      <c r="F6" s="281"/>
      <c r="G6" s="281"/>
      <c r="H6" s="5" t="s">
        <v>3</v>
      </c>
      <c r="I6" s="6" t="s">
        <v>4</v>
      </c>
      <c r="J6" s="135"/>
    </row>
    <row r="7" spans="1:19" s="123" customFormat="1" ht="15.75" customHeight="1">
      <c r="A7" s="8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6"/>
    </row>
    <row r="8" spans="1:19" s="123" customFormat="1" ht="37.9" customHeight="1">
      <c r="A8" s="124" t="s">
        <v>10</v>
      </c>
      <c r="B8" s="210">
        <v>47178</v>
      </c>
      <c r="C8" s="210">
        <v>45222</v>
      </c>
      <c r="D8" s="211">
        <v>95.85399974564416</v>
      </c>
      <c r="E8" s="212">
        <v>-1956</v>
      </c>
      <c r="F8" s="213">
        <v>58295</v>
      </c>
      <c r="G8" s="213">
        <v>55028</v>
      </c>
      <c r="H8" s="211">
        <v>94.395745775795518</v>
      </c>
      <c r="I8" s="212">
        <v>-3267</v>
      </c>
      <c r="J8" s="137"/>
      <c r="K8" s="19"/>
      <c r="L8" s="19"/>
      <c r="M8" s="125"/>
      <c r="R8" s="138"/>
      <c r="S8" s="138"/>
    </row>
    <row r="9" spans="1:19" s="100" customFormat="1" ht="37.9" customHeight="1">
      <c r="A9" s="124" t="s">
        <v>11</v>
      </c>
      <c r="B9" s="178">
        <v>25791</v>
      </c>
      <c r="C9" s="210">
        <v>24562</v>
      </c>
      <c r="D9" s="211">
        <v>95.234771819627014</v>
      </c>
      <c r="E9" s="212">
        <v>-1229</v>
      </c>
      <c r="F9" s="213">
        <v>39857</v>
      </c>
      <c r="G9" s="213">
        <v>38339</v>
      </c>
      <c r="H9" s="211">
        <v>96.191384198509681</v>
      </c>
      <c r="I9" s="212">
        <v>-1518</v>
      </c>
      <c r="J9" s="137"/>
      <c r="K9" s="19"/>
      <c r="L9" s="19"/>
      <c r="M9" s="126"/>
      <c r="R9" s="138"/>
      <c r="S9" s="138"/>
    </row>
    <row r="10" spans="1:19" s="100" customFormat="1" ht="45" customHeight="1">
      <c r="A10" s="127" t="s">
        <v>5</v>
      </c>
      <c r="B10" s="178">
        <v>11491</v>
      </c>
      <c r="C10" s="210">
        <v>7650</v>
      </c>
      <c r="D10" s="211">
        <v>66.57384039683231</v>
      </c>
      <c r="E10" s="212">
        <v>-3841</v>
      </c>
      <c r="F10" s="213">
        <v>19213</v>
      </c>
      <c r="G10" s="213">
        <v>15039</v>
      </c>
      <c r="H10" s="211">
        <v>78.275126216624159</v>
      </c>
      <c r="I10" s="212">
        <v>-4174</v>
      </c>
      <c r="J10" s="180"/>
      <c r="K10" s="19"/>
      <c r="L10" s="19"/>
      <c r="M10" s="126"/>
      <c r="R10" s="138"/>
      <c r="S10" s="138"/>
    </row>
    <row r="11" spans="1:19" s="100" customFormat="1" ht="37.9" customHeight="1">
      <c r="A11" s="124" t="s">
        <v>12</v>
      </c>
      <c r="B11" s="178">
        <v>798</v>
      </c>
      <c r="C11" s="213">
        <v>996</v>
      </c>
      <c r="D11" s="211">
        <v>124.81203007518798</v>
      </c>
      <c r="E11" s="212">
        <v>198</v>
      </c>
      <c r="F11" s="213">
        <v>3616</v>
      </c>
      <c r="G11" s="213">
        <v>3991</v>
      </c>
      <c r="H11" s="211">
        <v>110.37057522123894</v>
      </c>
      <c r="I11" s="212">
        <v>375</v>
      </c>
      <c r="J11" s="137"/>
      <c r="K11" s="19"/>
      <c r="L11" s="19"/>
      <c r="M11" s="126"/>
      <c r="R11" s="138"/>
      <c r="S11" s="138"/>
    </row>
    <row r="12" spans="1:19" s="100" customFormat="1" ht="45.75" customHeight="1">
      <c r="A12" s="124" t="s">
        <v>45</v>
      </c>
      <c r="B12" s="178">
        <v>541</v>
      </c>
      <c r="C12" s="213">
        <v>294</v>
      </c>
      <c r="D12" s="211">
        <v>54.343807763401109</v>
      </c>
      <c r="E12" s="212">
        <v>-247</v>
      </c>
      <c r="F12" s="213">
        <v>3236</v>
      </c>
      <c r="G12" s="213">
        <v>1652</v>
      </c>
      <c r="H12" s="211">
        <v>51.050679851668725</v>
      </c>
      <c r="I12" s="212">
        <v>-1584</v>
      </c>
      <c r="J12" s="137"/>
      <c r="K12" s="19"/>
      <c r="L12" s="19"/>
      <c r="M12" s="126"/>
      <c r="R12" s="138"/>
      <c r="S12" s="138"/>
    </row>
    <row r="13" spans="1:19" s="100" customFormat="1" ht="49.5" customHeight="1">
      <c r="A13" s="124" t="s">
        <v>14</v>
      </c>
      <c r="B13" s="178">
        <v>24197</v>
      </c>
      <c r="C13" s="213">
        <v>22823</v>
      </c>
      <c r="D13" s="211">
        <v>94.321610116956649</v>
      </c>
      <c r="E13" s="212">
        <v>-1374</v>
      </c>
      <c r="F13" s="153">
        <v>37815</v>
      </c>
      <c r="G13" s="213">
        <v>36183</v>
      </c>
      <c r="H13" s="211">
        <v>95.684252280840937</v>
      </c>
      <c r="I13" s="212">
        <v>-1632</v>
      </c>
      <c r="J13" s="137"/>
      <c r="K13" s="19"/>
      <c r="L13" s="19"/>
      <c r="M13" s="126"/>
      <c r="R13" s="138"/>
      <c r="S13" s="138"/>
    </row>
    <row r="14" spans="1:19" s="100" customFormat="1" ht="12.75" customHeight="1">
      <c r="A14" s="271" t="s">
        <v>15</v>
      </c>
      <c r="B14" s="272"/>
      <c r="C14" s="272"/>
      <c r="D14" s="272"/>
      <c r="E14" s="272"/>
      <c r="F14" s="272"/>
      <c r="G14" s="272"/>
      <c r="H14" s="272"/>
      <c r="I14" s="272"/>
      <c r="J14" s="139"/>
      <c r="K14" s="19"/>
      <c r="L14" s="19"/>
      <c r="M14" s="126"/>
    </row>
    <row r="15" spans="1:19" s="100" customFormat="1" ht="18" customHeight="1">
      <c r="A15" s="273"/>
      <c r="B15" s="274"/>
      <c r="C15" s="274"/>
      <c r="D15" s="274"/>
      <c r="E15" s="274"/>
      <c r="F15" s="274"/>
      <c r="G15" s="274"/>
      <c r="H15" s="274"/>
      <c r="I15" s="274"/>
      <c r="J15" s="139"/>
      <c r="K15" s="19"/>
      <c r="L15" s="19"/>
      <c r="M15" s="126"/>
    </row>
    <row r="16" spans="1:19" s="100" customFormat="1" ht="20.25" customHeight="1">
      <c r="A16" s="275" t="s">
        <v>0</v>
      </c>
      <c r="B16" s="275" t="s">
        <v>61</v>
      </c>
      <c r="C16" s="275" t="s">
        <v>62</v>
      </c>
      <c r="D16" s="277" t="s">
        <v>2</v>
      </c>
      <c r="E16" s="278"/>
      <c r="F16" s="275" t="s">
        <v>119</v>
      </c>
      <c r="G16" s="275" t="s">
        <v>118</v>
      </c>
      <c r="H16" s="277" t="s">
        <v>2</v>
      </c>
      <c r="I16" s="278"/>
      <c r="J16" s="134"/>
      <c r="K16" s="19"/>
      <c r="L16" s="19"/>
      <c r="M16" s="126"/>
    </row>
    <row r="17" spans="1:13" ht="38.25" customHeight="1">
      <c r="A17" s="276"/>
      <c r="B17" s="276"/>
      <c r="C17" s="276"/>
      <c r="D17" s="16" t="s">
        <v>3</v>
      </c>
      <c r="E17" s="6" t="s">
        <v>7</v>
      </c>
      <c r="F17" s="276"/>
      <c r="G17" s="276"/>
      <c r="H17" s="16" t="s">
        <v>3</v>
      </c>
      <c r="I17" s="6" t="s">
        <v>7</v>
      </c>
      <c r="J17" s="135"/>
      <c r="K17" s="140"/>
      <c r="L17" s="140"/>
      <c r="M17" s="128"/>
    </row>
    <row r="18" spans="1:13" ht="28.9" customHeight="1">
      <c r="A18" s="124" t="s">
        <v>10</v>
      </c>
      <c r="B18" s="154">
        <v>27440</v>
      </c>
      <c r="C18" s="217">
        <v>5931</v>
      </c>
      <c r="D18" s="218">
        <v>21.614431486880466</v>
      </c>
      <c r="E18" s="219">
        <v>-21509</v>
      </c>
      <c r="F18" s="214">
        <v>28732</v>
      </c>
      <c r="G18" s="214">
        <v>11586</v>
      </c>
      <c r="H18" s="215">
        <v>40.324377001252962</v>
      </c>
      <c r="I18" s="216">
        <v>-17146</v>
      </c>
      <c r="J18" s="141"/>
      <c r="K18" s="140"/>
      <c r="L18" s="140"/>
      <c r="M18" s="128"/>
    </row>
    <row r="19" spans="1:13" ht="31.5" customHeight="1">
      <c r="A19" s="2" t="s">
        <v>11</v>
      </c>
      <c r="B19" s="154">
        <v>8860</v>
      </c>
      <c r="C19" s="217">
        <v>5607</v>
      </c>
      <c r="D19" s="218">
        <v>63.284424379232505</v>
      </c>
      <c r="E19" s="219">
        <v>-3253</v>
      </c>
      <c r="F19" s="174">
        <v>14435</v>
      </c>
      <c r="G19" s="214">
        <v>11282</v>
      </c>
      <c r="H19" s="215">
        <v>78.157256667821272</v>
      </c>
      <c r="I19" s="216">
        <v>-3153</v>
      </c>
      <c r="J19" s="141"/>
      <c r="K19" s="140"/>
      <c r="L19" s="140"/>
      <c r="M19" s="128"/>
    </row>
    <row r="20" spans="1:13" ht="38.25" customHeight="1">
      <c r="A20" s="2" t="s">
        <v>6</v>
      </c>
      <c r="B20" s="154">
        <v>8025</v>
      </c>
      <c r="C20" s="217">
        <v>5121</v>
      </c>
      <c r="D20" s="218">
        <v>63.813084112149532</v>
      </c>
      <c r="E20" s="219">
        <v>-2904</v>
      </c>
      <c r="F20" s="174">
        <v>13595</v>
      </c>
      <c r="G20" s="214">
        <v>10825</v>
      </c>
      <c r="H20" s="215">
        <v>79.624862081647663</v>
      </c>
      <c r="I20" s="216">
        <v>-2770</v>
      </c>
      <c r="J20" s="142"/>
      <c r="K20" s="140"/>
      <c r="L20" s="140"/>
      <c r="M20" s="128"/>
    </row>
    <row r="21" spans="1:13" ht="20.25">
      <c r="C21" s="15"/>
      <c r="K21" s="140"/>
      <c r="L21" s="140"/>
      <c r="M21" s="128"/>
    </row>
    <row r="22" spans="1:13">
      <c r="K22" s="1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7"/>
  <sheetViews>
    <sheetView view="pageBreakPreview" zoomScale="90" zoomScaleNormal="80" zoomScaleSheetLayoutView="90" workbookViewId="0">
      <selection activeCell="J26" sqref="J26"/>
    </sheetView>
  </sheetViews>
  <sheetFormatPr defaultColWidth="9.140625" defaultRowHeight="15.75"/>
  <cols>
    <col min="1" max="1" width="18.28515625" style="99" customWidth="1"/>
    <col min="2" max="3" width="10.85546875" style="97" customWidth="1"/>
    <col min="4" max="4" width="6.85546875" style="97" customWidth="1"/>
    <col min="5" max="6" width="9.28515625" style="97" customWidth="1"/>
    <col min="7" max="7" width="7.42578125" style="97" customWidth="1"/>
    <col min="8" max="9" width="9.28515625" style="97" customWidth="1"/>
    <col min="10" max="10" width="8.7109375" style="97" customWidth="1"/>
    <col min="11" max="12" width="9.28515625" style="97" customWidth="1"/>
    <col min="13" max="13" width="8.7109375" style="97" customWidth="1"/>
    <col min="14" max="15" width="9.28515625" style="97" customWidth="1"/>
    <col min="16" max="16" width="7.85546875" style="97" customWidth="1"/>
    <col min="17" max="18" width="9.28515625" style="97" customWidth="1"/>
    <col min="19" max="19" width="7.85546875" style="97" customWidth="1"/>
    <col min="20" max="21" width="9.28515625" style="97" customWidth="1"/>
    <col min="22" max="22" width="7.85546875" style="97" customWidth="1"/>
    <col min="23" max="24" width="9.28515625" style="97" customWidth="1"/>
    <col min="25" max="25" width="7.85546875" style="97" customWidth="1"/>
    <col min="26" max="27" width="9.28515625" style="98" customWidth="1"/>
    <col min="28" max="28" width="7.85546875" style="98" customWidth="1"/>
    <col min="29" max="16384" width="9.140625" style="98"/>
  </cols>
  <sheetData>
    <row r="1" spans="1:32" s="77" customFormat="1" ht="20.45" customHeight="1">
      <c r="A1" s="74"/>
      <c r="B1" s="368" t="s">
        <v>56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5"/>
      <c r="AB1" s="103" t="s">
        <v>35</v>
      </c>
    </row>
    <row r="2" spans="1:32" s="77" customFormat="1" ht="20.45" customHeight="1">
      <c r="B2" s="368" t="s">
        <v>126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78"/>
      <c r="O2" s="78"/>
      <c r="P2" s="78"/>
      <c r="Q2" s="78"/>
      <c r="R2" s="78"/>
      <c r="S2" s="78"/>
      <c r="T2" s="78"/>
      <c r="U2" s="78"/>
      <c r="V2" s="78"/>
      <c r="W2" s="79"/>
      <c r="X2" s="79"/>
      <c r="Y2" s="78"/>
    </row>
    <row r="3" spans="1:32" s="77" customFormat="1" ht="15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48"/>
      <c r="N3" s="80"/>
      <c r="O3" s="80"/>
      <c r="P3" s="80"/>
      <c r="Q3" s="80"/>
      <c r="R3" s="80"/>
      <c r="S3" s="81"/>
      <c r="T3" s="80"/>
      <c r="U3" s="80"/>
      <c r="V3" s="80"/>
      <c r="W3" s="82"/>
      <c r="X3" s="83"/>
      <c r="Y3" s="81"/>
      <c r="AB3" s="48"/>
    </row>
    <row r="4" spans="1:32" s="86" customFormat="1" ht="21.6" customHeight="1">
      <c r="A4" s="104"/>
      <c r="B4" s="369" t="s">
        <v>19</v>
      </c>
      <c r="C4" s="370"/>
      <c r="D4" s="371"/>
      <c r="E4" s="369" t="s">
        <v>36</v>
      </c>
      <c r="F4" s="370"/>
      <c r="G4" s="371"/>
      <c r="H4" s="375" t="s">
        <v>37</v>
      </c>
      <c r="I4" s="375"/>
      <c r="J4" s="375"/>
      <c r="K4" s="369" t="s">
        <v>27</v>
      </c>
      <c r="L4" s="370"/>
      <c r="M4" s="371"/>
      <c r="N4" s="369" t="s">
        <v>34</v>
      </c>
      <c r="O4" s="370"/>
      <c r="P4" s="370"/>
      <c r="Q4" s="369" t="s">
        <v>22</v>
      </c>
      <c r="R4" s="370"/>
      <c r="S4" s="371"/>
      <c r="T4" s="369" t="s">
        <v>28</v>
      </c>
      <c r="U4" s="370"/>
      <c r="V4" s="371"/>
      <c r="W4" s="369" t="s">
        <v>30</v>
      </c>
      <c r="X4" s="370"/>
      <c r="Y4" s="370"/>
      <c r="Z4" s="362" t="s">
        <v>29</v>
      </c>
      <c r="AA4" s="363"/>
      <c r="AB4" s="364"/>
      <c r="AC4" s="84"/>
      <c r="AD4" s="85"/>
      <c r="AE4" s="85"/>
      <c r="AF4" s="85"/>
    </row>
    <row r="5" spans="1:32" s="87" customFormat="1" ht="36.75" customHeight="1">
      <c r="A5" s="105"/>
      <c r="B5" s="372"/>
      <c r="C5" s="373"/>
      <c r="D5" s="374"/>
      <c r="E5" s="372"/>
      <c r="F5" s="373"/>
      <c r="G5" s="374"/>
      <c r="H5" s="375"/>
      <c r="I5" s="375"/>
      <c r="J5" s="375"/>
      <c r="K5" s="372"/>
      <c r="L5" s="373"/>
      <c r="M5" s="374"/>
      <c r="N5" s="372"/>
      <c r="O5" s="373"/>
      <c r="P5" s="373"/>
      <c r="Q5" s="372"/>
      <c r="R5" s="373"/>
      <c r="S5" s="374"/>
      <c r="T5" s="372"/>
      <c r="U5" s="373"/>
      <c r="V5" s="374"/>
      <c r="W5" s="372"/>
      <c r="X5" s="373"/>
      <c r="Y5" s="373"/>
      <c r="Z5" s="365"/>
      <c r="AA5" s="366"/>
      <c r="AB5" s="367"/>
      <c r="AC5" s="84"/>
      <c r="AD5" s="85"/>
      <c r="AE5" s="85"/>
      <c r="AF5" s="85"/>
    </row>
    <row r="6" spans="1:32" s="88" customFormat="1" ht="25.15" customHeight="1">
      <c r="A6" s="106"/>
      <c r="B6" s="107" t="s">
        <v>1</v>
      </c>
      <c r="C6" s="107" t="s">
        <v>104</v>
      </c>
      <c r="D6" s="108" t="s">
        <v>3</v>
      </c>
      <c r="E6" s="107" t="s">
        <v>1</v>
      </c>
      <c r="F6" s="107" t="s">
        <v>104</v>
      </c>
      <c r="G6" s="108" t="s">
        <v>3</v>
      </c>
      <c r="H6" s="107" t="s">
        <v>1</v>
      </c>
      <c r="I6" s="107" t="s">
        <v>104</v>
      </c>
      <c r="J6" s="108" t="s">
        <v>3</v>
      </c>
      <c r="K6" s="107" t="s">
        <v>1</v>
      </c>
      <c r="L6" s="107" t="s">
        <v>104</v>
      </c>
      <c r="M6" s="108" t="s">
        <v>3</v>
      </c>
      <c r="N6" s="107" t="s">
        <v>1</v>
      </c>
      <c r="O6" s="107" t="s">
        <v>104</v>
      </c>
      <c r="P6" s="108" t="s">
        <v>3</v>
      </c>
      <c r="Q6" s="107" t="s">
        <v>1</v>
      </c>
      <c r="R6" s="107" t="s">
        <v>104</v>
      </c>
      <c r="S6" s="108" t="s">
        <v>3</v>
      </c>
      <c r="T6" s="107" t="s">
        <v>1</v>
      </c>
      <c r="U6" s="107" t="s">
        <v>104</v>
      </c>
      <c r="V6" s="108" t="s">
        <v>3</v>
      </c>
      <c r="W6" s="109" t="s">
        <v>1</v>
      </c>
      <c r="X6" s="109" t="s">
        <v>104</v>
      </c>
      <c r="Y6" s="108" t="s">
        <v>3</v>
      </c>
      <c r="Z6" s="107" t="s">
        <v>1</v>
      </c>
      <c r="AA6" s="107" t="s">
        <v>104</v>
      </c>
      <c r="AB6" s="108" t="s">
        <v>3</v>
      </c>
      <c r="AC6" s="110"/>
      <c r="AD6" s="111"/>
      <c r="AE6" s="111"/>
      <c r="AF6" s="111"/>
    </row>
    <row r="7" spans="1:32" s="86" customFormat="1" ht="12.75" customHeight="1">
      <c r="A7" s="89" t="s">
        <v>9</v>
      </c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  <c r="H7" s="90">
        <v>7</v>
      </c>
      <c r="I7" s="90">
        <v>8</v>
      </c>
      <c r="J7" s="90">
        <v>9</v>
      </c>
      <c r="K7" s="90">
        <v>13</v>
      </c>
      <c r="L7" s="90">
        <v>14</v>
      </c>
      <c r="M7" s="90">
        <v>15</v>
      </c>
      <c r="N7" s="90">
        <v>16</v>
      </c>
      <c r="O7" s="90">
        <v>17</v>
      </c>
      <c r="P7" s="90">
        <v>18</v>
      </c>
      <c r="Q7" s="90">
        <v>19</v>
      </c>
      <c r="R7" s="90">
        <v>20</v>
      </c>
      <c r="S7" s="90">
        <v>21</v>
      </c>
      <c r="T7" s="90">
        <v>22</v>
      </c>
      <c r="U7" s="90">
        <v>23</v>
      </c>
      <c r="V7" s="90">
        <v>24</v>
      </c>
      <c r="W7" s="90">
        <v>25</v>
      </c>
      <c r="X7" s="90">
        <v>26</v>
      </c>
      <c r="Y7" s="90">
        <v>27</v>
      </c>
      <c r="Z7" s="90">
        <v>28</v>
      </c>
      <c r="AA7" s="90">
        <v>29</v>
      </c>
      <c r="AB7" s="90">
        <v>30</v>
      </c>
      <c r="AC7" s="91"/>
      <c r="AD7" s="92"/>
      <c r="AE7" s="92"/>
      <c r="AF7" s="92"/>
    </row>
    <row r="8" spans="1:32" s="114" customFormat="1" ht="22.5" customHeight="1">
      <c r="A8" s="246" t="s">
        <v>8</v>
      </c>
      <c r="B8" s="94">
        <v>47178</v>
      </c>
      <c r="C8" s="171">
        <v>45222</v>
      </c>
      <c r="D8" s="206">
        <v>95.85399974564416</v>
      </c>
      <c r="E8" s="94">
        <v>25791</v>
      </c>
      <c r="F8" s="171">
        <v>24562</v>
      </c>
      <c r="G8" s="206">
        <v>95.234771819627014</v>
      </c>
      <c r="H8" s="171">
        <v>11491</v>
      </c>
      <c r="I8" s="94">
        <v>7650</v>
      </c>
      <c r="J8" s="208">
        <v>66.57384039683231</v>
      </c>
      <c r="K8" s="94">
        <v>798</v>
      </c>
      <c r="L8" s="94">
        <v>996</v>
      </c>
      <c r="M8" s="208">
        <v>124.81203007518798</v>
      </c>
      <c r="N8" s="171">
        <v>541</v>
      </c>
      <c r="O8" s="94">
        <v>294</v>
      </c>
      <c r="P8" s="208">
        <v>54.343807763401109</v>
      </c>
      <c r="Q8" s="171">
        <v>24197</v>
      </c>
      <c r="R8" s="94">
        <v>22823</v>
      </c>
      <c r="S8" s="208">
        <v>94.321610116956649</v>
      </c>
      <c r="T8" s="94">
        <v>27440</v>
      </c>
      <c r="U8" s="94">
        <v>5931</v>
      </c>
      <c r="V8" s="208">
        <v>21.614431486880466</v>
      </c>
      <c r="W8" s="94">
        <v>8860</v>
      </c>
      <c r="X8" s="220">
        <v>5607</v>
      </c>
      <c r="Y8" s="208">
        <v>63.284424379232505</v>
      </c>
      <c r="Z8" s="94">
        <v>8025</v>
      </c>
      <c r="AA8" s="94">
        <v>5121</v>
      </c>
      <c r="AB8" s="208">
        <v>63.813084112149532</v>
      </c>
      <c r="AC8" s="112"/>
      <c r="AD8" s="113"/>
      <c r="AE8" s="113"/>
      <c r="AF8" s="113"/>
    </row>
    <row r="9" spans="1:32" s="97" customFormat="1" ht="16.149999999999999" customHeight="1">
      <c r="A9" s="150" t="s">
        <v>67</v>
      </c>
      <c r="B9" s="179">
        <v>1350</v>
      </c>
      <c r="C9" s="172">
        <v>1331</v>
      </c>
      <c r="D9" s="207">
        <v>98.592592592592581</v>
      </c>
      <c r="E9" s="179">
        <v>1164</v>
      </c>
      <c r="F9" s="172">
        <v>1155</v>
      </c>
      <c r="G9" s="207">
        <v>99.226804123711347</v>
      </c>
      <c r="H9" s="172">
        <v>267</v>
      </c>
      <c r="I9" s="179">
        <v>325</v>
      </c>
      <c r="J9" s="209">
        <v>121.72284644194758</v>
      </c>
      <c r="K9" s="179">
        <v>2</v>
      </c>
      <c r="L9" s="179">
        <v>16</v>
      </c>
      <c r="M9" s="209">
        <v>800</v>
      </c>
      <c r="N9" s="172">
        <v>40</v>
      </c>
      <c r="O9" s="179">
        <v>14</v>
      </c>
      <c r="P9" s="209">
        <v>35</v>
      </c>
      <c r="Q9" s="172">
        <v>982</v>
      </c>
      <c r="R9" s="179">
        <v>968</v>
      </c>
      <c r="S9" s="209">
        <v>98.574338085539708</v>
      </c>
      <c r="T9" s="179">
        <v>603</v>
      </c>
      <c r="U9" s="179">
        <v>320</v>
      </c>
      <c r="V9" s="209">
        <v>53.067993366500829</v>
      </c>
      <c r="W9" s="221">
        <v>499</v>
      </c>
      <c r="X9" s="221">
        <v>319</v>
      </c>
      <c r="Y9" s="209">
        <v>63.927855711422843</v>
      </c>
      <c r="Z9" s="179">
        <v>475</v>
      </c>
      <c r="AA9" s="179">
        <v>308</v>
      </c>
      <c r="AB9" s="209">
        <v>64.84210526315789</v>
      </c>
      <c r="AC9" s="95"/>
      <c r="AD9" s="96"/>
      <c r="AE9" s="96"/>
      <c r="AF9" s="96"/>
    </row>
    <row r="10" spans="1:32" s="97" customFormat="1" ht="16.149999999999999" customHeight="1">
      <c r="A10" s="150" t="s">
        <v>68</v>
      </c>
      <c r="B10" s="179">
        <v>796</v>
      </c>
      <c r="C10" s="172">
        <v>809</v>
      </c>
      <c r="D10" s="207">
        <v>101.63316582914572</v>
      </c>
      <c r="E10" s="179">
        <v>558</v>
      </c>
      <c r="F10" s="172">
        <v>552</v>
      </c>
      <c r="G10" s="207">
        <v>98.924731182795696</v>
      </c>
      <c r="H10" s="172">
        <v>107</v>
      </c>
      <c r="I10" s="179">
        <v>131</v>
      </c>
      <c r="J10" s="209">
        <v>122.42990654205607</v>
      </c>
      <c r="K10" s="179">
        <v>6</v>
      </c>
      <c r="L10" s="179">
        <v>9</v>
      </c>
      <c r="M10" s="209">
        <v>150</v>
      </c>
      <c r="N10" s="172">
        <v>5</v>
      </c>
      <c r="O10" s="179">
        <v>1</v>
      </c>
      <c r="P10" s="209">
        <v>20</v>
      </c>
      <c r="Q10" s="172">
        <v>478</v>
      </c>
      <c r="R10" s="179">
        <v>455</v>
      </c>
      <c r="S10" s="209">
        <v>95.188284518828453</v>
      </c>
      <c r="T10" s="179">
        <v>419</v>
      </c>
      <c r="U10" s="179">
        <v>157</v>
      </c>
      <c r="V10" s="209">
        <v>37.470167064439138</v>
      </c>
      <c r="W10" s="221">
        <v>215</v>
      </c>
      <c r="X10" s="221">
        <v>151</v>
      </c>
      <c r="Y10" s="209">
        <v>70.232558139534888</v>
      </c>
      <c r="Z10" s="179">
        <v>197</v>
      </c>
      <c r="AA10" s="179">
        <v>145</v>
      </c>
      <c r="AB10" s="209">
        <v>73.604060913705581</v>
      </c>
      <c r="AC10" s="95"/>
      <c r="AD10" s="96"/>
      <c r="AE10" s="96"/>
      <c r="AF10" s="96"/>
    </row>
    <row r="11" spans="1:32" s="97" customFormat="1" ht="16.149999999999999" customHeight="1">
      <c r="A11" s="150" t="s">
        <v>69</v>
      </c>
      <c r="B11" s="179">
        <v>3240</v>
      </c>
      <c r="C11" s="172">
        <v>3275</v>
      </c>
      <c r="D11" s="207">
        <v>101.08024691358024</v>
      </c>
      <c r="E11" s="179">
        <v>1519</v>
      </c>
      <c r="F11" s="172">
        <v>1499</v>
      </c>
      <c r="G11" s="207">
        <v>98.683344305464118</v>
      </c>
      <c r="H11" s="172">
        <v>545</v>
      </c>
      <c r="I11" s="179">
        <v>332</v>
      </c>
      <c r="J11" s="209">
        <v>60.917431192660551</v>
      </c>
      <c r="K11" s="179">
        <v>74</v>
      </c>
      <c r="L11" s="179">
        <v>56</v>
      </c>
      <c r="M11" s="209">
        <v>75.675675675675677</v>
      </c>
      <c r="N11" s="172">
        <v>84</v>
      </c>
      <c r="O11" s="179">
        <v>82</v>
      </c>
      <c r="P11" s="209">
        <v>97.61904761904762</v>
      </c>
      <c r="Q11" s="172">
        <v>1500</v>
      </c>
      <c r="R11" s="179">
        <v>1460</v>
      </c>
      <c r="S11" s="209">
        <v>97.333333333333343</v>
      </c>
      <c r="T11" s="179">
        <v>2112</v>
      </c>
      <c r="U11" s="179">
        <v>364</v>
      </c>
      <c r="V11" s="209">
        <v>17.234848484848484</v>
      </c>
      <c r="W11" s="221">
        <v>502</v>
      </c>
      <c r="X11" s="221">
        <v>341</v>
      </c>
      <c r="Y11" s="209">
        <v>67.928286852589636</v>
      </c>
      <c r="Z11" s="179">
        <v>433</v>
      </c>
      <c r="AA11" s="179">
        <v>307</v>
      </c>
      <c r="AB11" s="209">
        <v>70.900692840646656</v>
      </c>
      <c r="AC11" s="95"/>
      <c r="AD11" s="96"/>
      <c r="AE11" s="96"/>
      <c r="AF11" s="96"/>
    </row>
    <row r="12" spans="1:32" s="97" customFormat="1" ht="16.149999999999999" customHeight="1">
      <c r="A12" s="150" t="s">
        <v>70</v>
      </c>
      <c r="B12" s="179">
        <v>2669</v>
      </c>
      <c r="C12" s="172">
        <v>2589</v>
      </c>
      <c r="D12" s="207">
        <v>97.002622705133007</v>
      </c>
      <c r="E12" s="179">
        <v>1109</v>
      </c>
      <c r="F12" s="172">
        <v>1074</v>
      </c>
      <c r="G12" s="207">
        <v>96.844003606853022</v>
      </c>
      <c r="H12" s="172">
        <v>747</v>
      </c>
      <c r="I12" s="179">
        <v>335</v>
      </c>
      <c r="J12" s="209">
        <v>44.846050870147259</v>
      </c>
      <c r="K12" s="179">
        <v>42</v>
      </c>
      <c r="L12" s="179">
        <v>47</v>
      </c>
      <c r="M12" s="209">
        <v>111.90476190476191</v>
      </c>
      <c r="N12" s="172">
        <v>33</v>
      </c>
      <c r="O12" s="179">
        <v>17</v>
      </c>
      <c r="P12" s="209">
        <v>51.515151515151516</v>
      </c>
      <c r="Q12" s="172">
        <v>984</v>
      </c>
      <c r="R12" s="179">
        <v>946</v>
      </c>
      <c r="S12" s="209">
        <v>96.138211382113823</v>
      </c>
      <c r="T12" s="179">
        <v>1871</v>
      </c>
      <c r="U12" s="179">
        <v>249</v>
      </c>
      <c r="V12" s="209">
        <v>13.308391234633884</v>
      </c>
      <c r="W12" s="221">
        <v>383</v>
      </c>
      <c r="X12" s="221">
        <v>242</v>
      </c>
      <c r="Y12" s="209">
        <v>63.185378590078336</v>
      </c>
      <c r="Z12" s="179">
        <v>367</v>
      </c>
      <c r="AA12" s="179">
        <v>237</v>
      </c>
      <c r="AB12" s="209">
        <v>64.577656675749324</v>
      </c>
      <c r="AC12" s="95"/>
      <c r="AD12" s="96"/>
      <c r="AE12" s="96"/>
      <c r="AF12" s="96"/>
    </row>
    <row r="13" spans="1:32" s="97" customFormat="1" ht="16.149999999999999" customHeight="1">
      <c r="A13" s="150" t="s">
        <v>71</v>
      </c>
      <c r="B13" s="179">
        <v>2953</v>
      </c>
      <c r="C13" s="172">
        <v>3006</v>
      </c>
      <c r="D13" s="207">
        <v>101.79478496444294</v>
      </c>
      <c r="E13" s="179">
        <v>1083</v>
      </c>
      <c r="F13" s="172">
        <v>1324</v>
      </c>
      <c r="G13" s="207">
        <v>122.25300092336104</v>
      </c>
      <c r="H13" s="172">
        <v>558</v>
      </c>
      <c r="I13" s="179">
        <v>535</v>
      </c>
      <c r="J13" s="209">
        <v>95.878136200716852</v>
      </c>
      <c r="K13" s="179">
        <v>42</v>
      </c>
      <c r="L13" s="179">
        <v>60</v>
      </c>
      <c r="M13" s="209">
        <v>142.85714285714286</v>
      </c>
      <c r="N13" s="172">
        <v>5</v>
      </c>
      <c r="O13" s="179">
        <v>6</v>
      </c>
      <c r="P13" s="209">
        <v>120</v>
      </c>
      <c r="Q13" s="172">
        <v>1057</v>
      </c>
      <c r="R13" s="179">
        <v>1268</v>
      </c>
      <c r="S13" s="209">
        <v>119.96215704824978</v>
      </c>
      <c r="T13" s="179">
        <v>1978</v>
      </c>
      <c r="U13" s="179">
        <v>251</v>
      </c>
      <c r="V13" s="209">
        <v>12.689585439838218</v>
      </c>
      <c r="W13" s="221">
        <v>391</v>
      </c>
      <c r="X13" s="221">
        <v>238</v>
      </c>
      <c r="Y13" s="209">
        <v>60.869565217391312</v>
      </c>
      <c r="Z13" s="179">
        <v>329</v>
      </c>
      <c r="AA13" s="179">
        <v>194</v>
      </c>
      <c r="AB13" s="209">
        <v>58.966565349544076</v>
      </c>
      <c r="AC13" s="95"/>
      <c r="AD13" s="96"/>
      <c r="AE13" s="96"/>
      <c r="AF13" s="96"/>
    </row>
    <row r="14" spans="1:32" s="97" customFormat="1" ht="16.149999999999999" customHeight="1">
      <c r="A14" s="150" t="s">
        <v>72</v>
      </c>
      <c r="B14" s="179">
        <v>1018</v>
      </c>
      <c r="C14" s="172">
        <v>1015</v>
      </c>
      <c r="D14" s="207">
        <v>99.70530451866405</v>
      </c>
      <c r="E14" s="179">
        <v>546</v>
      </c>
      <c r="F14" s="172">
        <v>592</v>
      </c>
      <c r="G14" s="207">
        <v>108.42490842490842</v>
      </c>
      <c r="H14" s="172">
        <v>427</v>
      </c>
      <c r="I14" s="179">
        <v>179</v>
      </c>
      <c r="J14" s="209">
        <v>41.920374707259953</v>
      </c>
      <c r="K14" s="179">
        <v>30</v>
      </c>
      <c r="L14" s="179">
        <v>28</v>
      </c>
      <c r="M14" s="209">
        <v>93.333333333333329</v>
      </c>
      <c r="N14" s="172">
        <v>11</v>
      </c>
      <c r="O14" s="179">
        <v>0</v>
      </c>
      <c r="P14" s="209">
        <v>0</v>
      </c>
      <c r="Q14" s="172">
        <v>536</v>
      </c>
      <c r="R14" s="179">
        <v>560</v>
      </c>
      <c r="S14" s="209">
        <v>104.4776119402985</v>
      </c>
      <c r="T14" s="179">
        <v>609</v>
      </c>
      <c r="U14" s="179">
        <v>183</v>
      </c>
      <c r="V14" s="209">
        <v>30.049261083743843</v>
      </c>
      <c r="W14" s="221">
        <v>215</v>
      </c>
      <c r="X14" s="221">
        <v>167</v>
      </c>
      <c r="Y14" s="209">
        <v>77.674418604651166</v>
      </c>
      <c r="Z14" s="179">
        <v>204</v>
      </c>
      <c r="AA14" s="179">
        <v>156</v>
      </c>
      <c r="AB14" s="209">
        <v>76.470588235294116</v>
      </c>
      <c r="AC14" s="95"/>
      <c r="AD14" s="96"/>
      <c r="AE14" s="96"/>
      <c r="AF14" s="96"/>
    </row>
    <row r="15" spans="1:32" s="97" customFormat="1" ht="16.149999999999999" customHeight="1">
      <c r="A15" s="150" t="s">
        <v>73</v>
      </c>
      <c r="B15" s="179">
        <v>1540</v>
      </c>
      <c r="C15" s="172">
        <v>1410</v>
      </c>
      <c r="D15" s="207">
        <v>91.558441558441558</v>
      </c>
      <c r="E15" s="179">
        <v>939</v>
      </c>
      <c r="F15" s="172">
        <v>842</v>
      </c>
      <c r="G15" s="207">
        <v>89.669861554845582</v>
      </c>
      <c r="H15" s="172">
        <v>432</v>
      </c>
      <c r="I15" s="179">
        <v>266</v>
      </c>
      <c r="J15" s="209">
        <v>61.574074074074069</v>
      </c>
      <c r="K15" s="179">
        <v>40</v>
      </c>
      <c r="L15" s="179">
        <v>21</v>
      </c>
      <c r="M15" s="209">
        <v>52.5</v>
      </c>
      <c r="N15" s="172">
        <v>45</v>
      </c>
      <c r="O15" s="179">
        <v>14</v>
      </c>
      <c r="P15" s="209">
        <v>31.111111111111111</v>
      </c>
      <c r="Q15" s="172">
        <v>925</v>
      </c>
      <c r="R15" s="179">
        <v>814</v>
      </c>
      <c r="S15" s="209">
        <v>88</v>
      </c>
      <c r="T15" s="179">
        <v>867</v>
      </c>
      <c r="U15" s="179">
        <v>230</v>
      </c>
      <c r="V15" s="209">
        <v>26.528258362168394</v>
      </c>
      <c r="W15" s="221">
        <v>365</v>
      </c>
      <c r="X15" s="221">
        <v>223</v>
      </c>
      <c r="Y15" s="209">
        <v>61.095890410958908</v>
      </c>
      <c r="Z15" s="179">
        <v>322</v>
      </c>
      <c r="AA15" s="179">
        <v>200</v>
      </c>
      <c r="AB15" s="209">
        <v>62.11180124223602</v>
      </c>
      <c r="AC15" s="95"/>
      <c r="AD15" s="96"/>
      <c r="AE15" s="96"/>
      <c r="AF15" s="96"/>
    </row>
    <row r="16" spans="1:32" s="97" customFormat="1" ht="16.149999999999999" customHeight="1">
      <c r="A16" s="150" t="s">
        <v>74</v>
      </c>
      <c r="B16" s="179">
        <v>1334</v>
      </c>
      <c r="C16" s="172">
        <v>1422</v>
      </c>
      <c r="D16" s="207">
        <v>106.5967016491754</v>
      </c>
      <c r="E16" s="179">
        <v>890</v>
      </c>
      <c r="F16" s="172">
        <v>927</v>
      </c>
      <c r="G16" s="207">
        <v>104.15730337078652</v>
      </c>
      <c r="H16" s="172">
        <v>160</v>
      </c>
      <c r="I16" s="179">
        <v>180</v>
      </c>
      <c r="J16" s="209">
        <v>112.5</v>
      </c>
      <c r="K16" s="179">
        <v>10</v>
      </c>
      <c r="L16" s="179">
        <v>11</v>
      </c>
      <c r="M16" s="209">
        <v>110.00000000000001</v>
      </c>
      <c r="N16" s="172">
        <v>2</v>
      </c>
      <c r="O16" s="179">
        <v>1</v>
      </c>
      <c r="P16" s="209">
        <v>50</v>
      </c>
      <c r="Q16" s="172">
        <v>809</v>
      </c>
      <c r="R16" s="179">
        <v>866</v>
      </c>
      <c r="S16" s="209">
        <v>107.04573547589618</v>
      </c>
      <c r="T16" s="179">
        <v>793</v>
      </c>
      <c r="U16" s="179">
        <v>323</v>
      </c>
      <c r="V16" s="209">
        <v>40.731399747793191</v>
      </c>
      <c r="W16" s="221">
        <v>348</v>
      </c>
      <c r="X16" s="221">
        <v>305</v>
      </c>
      <c r="Y16" s="209">
        <v>87.643678160919535</v>
      </c>
      <c r="Z16" s="179">
        <v>312</v>
      </c>
      <c r="AA16" s="179">
        <v>293</v>
      </c>
      <c r="AB16" s="209">
        <v>93.910256410256409</v>
      </c>
      <c r="AC16" s="95"/>
      <c r="AD16" s="96"/>
      <c r="AE16" s="96"/>
      <c r="AF16" s="96"/>
    </row>
    <row r="17" spans="1:32" s="97" customFormat="1" ht="16.149999999999999" customHeight="1">
      <c r="A17" s="150" t="s">
        <v>75</v>
      </c>
      <c r="B17" s="179">
        <v>716</v>
      </c>
      <c r="C17" s="172">
        <v>636</v>
      </c>
      <c r="D17" s="207">
        <v>88.826815642458101</v>
      </c>
      <c r="E17" s="179">
        <v>540</v>
      </c>
      <c r="F17" s="172">
        <v>543</v>
      </c>
      <c r="G17" s="207">
        <v>100.55555555555556</v>
      </c>
      <c r="H17" s="172">
        <v>232</v>
      </c>
      <c r="I17" s="179">
        <v>190</v>
      </c>
      <c r="J17" s="209">
        <v>81.896551724137936</v>
      </c>
      <c r="K17" s="179">
        <v>21</v>
      </c>
      <c r="L17" s="179">
        <v>22</v>
      </c>
      <c r="M17" s="209">
        <v>104.76190476190477</v>
      </c>
      <c r="N17" s="172">
        <v>3</v>
      </c>
      <c r="O17" s="179">
        <v>0</v>
      </c>
      <c r="P17" s="209">
        <v>0</v>
      </c>
      <c r="Q17" s="172">
        <v>534</v>
      </c>
      <c r="R17" s="179">
        <v>538</v>
      </c>
      <c r="S17" s="209">
        <v>100.74906367041199</v>
      </c>
      <c r="T17" s="179">
        <v>239</v>
      </c>
      <c r="U17" s="179">
        <v>138</v>
      </c>
      <c r="V17" s="209">
        <v>57.740585774058573</v>
      </c>
      <c r="W17" s="221">
        <v>197</v>
      </c>
      <c r="X17" s="221">
        <v>136</v>
      </c>
      <c r="Y17" s="209">
        <v>69.035532994923855</v>
      </c>
      <c r="Z17" s="179">
        <v>187</v>
      </c>
      <c r="AA17" s="179">
        <v>131</v>
      </c>
      <c r="AB17" s="209">
        <v>70.053475935828885</v>
      </c>
      <c r="AC17" s="95"/>
      <c r="AD17" s="96"/>
      <c r="AE17" s="96"/>
      <c r="AF17" s="96"/>
    </row>
    <row r="18" spans="1:32" s="97" customFormat="1" ht="16.149999999999999" customHeight="1">
      <c r="A18" s="150" t="s">
        <v>76</v>
      </c>
      <c r="B18" s="179">
        <v>336</v>
      </c>
      <c r="C18" s="172">
        <v>248</v>
      </c>
      <c r="D18" s="207">
        <v>73.80952380952381</v>
      </c>
      <c r="E18" s="179">
        <v>226</v>
      </c>
      <c r="F18" s="172">
        <v>191</v>
      </c>
      <c r="G18" s="207">
        <v>84.513274336283189</v>
      </c>
      <c r="H18" s="172">
        <v>134</v>
      </c>
      <c r="I18" s="179">
        <v>80</v>
      </c>
      <c r="J18" s="209">
        <v>59.701492537313428</v>
      </c>
      <c r="K18" s="179">
        <v>10</v>
      </c>
      <c r="L18" s="179">
        <v>6</v>
      </c>
      <c r="M18" s="209">
        <v>60</v>
      </c>
      <c r="N18" s="172">
        <v>2</v>
      </c>
      <c r="O18" s="179">
        <v>0</v>
      </c>
      <c r="P18" s="209">
        <v>0</v>
      </c>
      <c r="Q18" s="172">
        <v>189</v>
      </c>
      <c r="R18" s="179">
        <v>182</v>
      </c>
      <c r="S18" s="209">
        <v>96.296296296296291</v>
      </c>
      <c r="T18" s="179">
        <v>107</v>
      </c>
      <c r="U18" s="179">
        <v>64</v>
      </c>
      <c r="V18" s="209">
        <v>59.813084112149525</v>
      </c>
      <c r="W18" s="221">
        <v>65</v>
      </c>
      <c r="X18" s="221">
        <v>59</v>
      </c>
      <c r="Y18" s="209">
        <v>90.769230769230774</v>
      </c>
      <c r="Z18" s="179">
        <v>63</v>
      </c>
      <c r="AA18" s="179">
        <v>55</v>
      </c>
      <c r="AB18" s="209">
        <v>87.301587301587304</v>
      </c>
      <c r="AC18" s="95"/>
      <c r="AD18" s="96"/>
      <c r="AE18" s="96"/>
      <c r="AF18" s="96"/>
    </row>
    <row r="19" spans="1:32" s="97" customFormat="1" ht="16.149999999999999" customHeight="1">
      <c r="A19" s="150" t="s">
        <v>77</v>
      </c>
      <c r="B19" s="179">
        <v>495</v>
      </c>
      <c r="C19" s="172">
        <v>573</v>
      </c>
      <c r="D19" s="207">
        <v>115.75757575757575</v>
      </c>
      <c r="E19" s="179">
        <v>330</v>
      </c>
      <c r="F19" s="172">
        <v>418</v>
      </c>
      <c r="G19" s="207">
        <v>126.66666666666666</v>
      </c>
      <c r="H19" s="172">
        <v>168</v>
      </c>
      <c r="I19" s="179">
        <v>192</v>
      </c>
      <c r="J19" s="209">
        <v>114.28571428571428</v>
      </c>
      <c r="K19" s="179">
        <v>19</v>
      </c>
      <c r="L19" s="179">
        <v>23</v>
      </c>
      <c r="M19" s="209">
        <v>121.05263157894737</v>
      </c>
      <c r="N19" s="172">
        <v>23</v>
      </c>
      <c r="O19" s="179">
        <v>17</v>
      </c>
      <c r="P19" s="209">
        <v>73.91304347826086</v>
      </c>
      <c r="Q19" s="172">
        <v>304</v>
      </c>
      <c r="R19" s="179">
        <v>414</v>
      </c>
      <c r="S19" s="209">
        <v>136.18421052631581</v>
      </c>
      <c r="T19" s="179">
        <v>256</v>
      </c>
      <c r="U19" s="179">
        <v>88</v>
      </c>
      <c r="V19" s="209">
        <v>34.375</v>
      </c>
      <c r="W19" s="221">
        <v>110</v>
      </c>
      <c r="X19" s="221">
        <v>88</v>
      </c>
      <c r="Y19" s="209">
        <v>80</v>
      </c>
      <c r="Z19" s="179">
        <v>108</v>
      </c>
      <c r="AA19" s="179">
        <v>86</v>
      </c>
      <c r="AB19" s="209">
        <v>79.629629629629633</v>
      </c>
      <c r="AC19" s="95"/>
      <c r="AD19" s="96"/>
      <c r="AE19" s="96"/>
      <c r="AF19" s="96"/>
    </row>
    <row r="20" spans="1:32" s="97" customFormat="1" ht="16.149999999999999" customHeight="1">
      <c r="A20" s="150" t="s">
        <v>78</v>
      </c>
      <c r="B20" s="179">
        <v>1938</v>
      </c>
      <c r="C20" s="172">
        <v>1769</v>
      </c>
      <c r="D20" s="207">
        <v>91.279669762641902</v>
      </c>
      <c r="E20" s="179">
        <v>1450</v>
      </c>
      <c r="F20" s="172">
        <v>1484</v>
      </c>
      <c r="G20" s="207">
        <v>102.34482758620689</v>
      </c>
      <c r="H20" s="172">
        <v>596</v>
      </c>
      <c r="I20" s="179">
        <v>270</v>
      </c>
      <c r="J20" s="209">
        <v>45.302013422818796</v>
      </c>
      <c r="K20" s="179">
        <v>65</v>
      </c>
      <c r="L20" s="179">
        <v>53</v>
      </c>
      <c r="M20" s="209">
        <v>81.538461538461533</v>
      </c>
      <c r="N20" s="172">
        <v>11</v>
      </c>
      <c r="O20" s="179">
        <v>1</v>
      </c>
      <c r="P20" s="209">
        <v>9.0909090909090917</v>
      </c>
      <c r="Q20" s="172">
        <v>1387</v>
      </c>
      <c r="R20" s="179">
        <v>1386</v>
      </c>
      <c r="S20" s="209">
        <v>99.927901946647438</v>
      </c>
      <c r="T20" s="179">
        <v>826</v>
      </c>
      <c r="U20" s="179">
        <v>417</v>
      </c>
      <c r="V20" s="209">
        <v>50.484261501210661</v>
      </c>
      <c r="W20" s="221">
        <v>614</v>
      </c>
      <c r="X20" s="221">
        <v>410</v>
      </c>
      <c r="Y20" s="209">
        <v>66.77524429967427</v>
      </c>
      <c r="Z20" s="179">
        <v>577</v>
      </c>
      <c r="AA20" s="179">
        <v>377</v>
      </c>
      <c r="AB20" s="209">
        <v>65.337954939341429</v>
      </c>
      <c r="AC20" s="95"/>
      <c r="AD20" s="96"/>
      <c r="AE20" s="96"/>
      <c r="AF20" s="96"/>
    </row>
    <row r="21" spans="1:32" s="97" customFormat="1" ht="16.149999999999999" customHeight="1">
      <c r="A21" s="150" t="s">
        <v>79</v>
      </c>
      <c r="B21" s="179">
        <v>412</v>
      </c>
      <c r="C21" s="172">
        <v>423</v>
      </c>
      <c r="D21" s="207">
        <v>102.66990291262137</v>
      </c>
      <c r="E21" s="179">
        <v>322</v>
      </c>
      <c r="F21" s="172">
        <v>337</v>
      </c>
      <c r="G21" s="207">
        <v>104.65838509316769</v>
      </c>
      <c r="H21" s="172">
        <v>72</v>
      </c>
      <c r="I21" s="179">
        <v>87</v>
      </c>
      <c r="J21" s="209">
        <v>120.83333333333333</v>
      </c>
      <c r="K21" s="179">
        <v>9</v>
      </c>
      <c r="L21" s="179">
        <v>14</v>
      </c>
      <c r="M21" s="209">
        <v>155.55555555555557</v>
      </c>
      <c r="N21" s="172">
        <v>1</v>
      </c>
      <c r="O21" s="179">
        <v>0</v>
      </c>
      <c r="P21" s="209">
        <v>0</v>
      </c>
      <c r="Q21" s="172">
        <v>312</v>
      </c>
      <c r="R21" s="179">
        <v>326</v>
      </c>
      <c r="S21" s="209">
        <v>104.48717948717949</v>
      </c>
      <c r="T21" s="179">
        <v>215</v>
      </c>
      <c r="U21" s="179">
        <v>100</v>
      </c>
      <c r="V21" s="209">
        <v>46.511627906976742</v>
      </c>
      <c r="W21" s="221">
        <v>136</v>
      </c>
      <c r="X21" s="221">
        <v>100</v>
      </c>
      <c r="Y21" s="209">
        <v>73.529411764705884</v>
      </c>
      <c r="Z21" s="179">
        <v>118</v>
      </c>
      <c r="AA21" s="179">
        <v>91</v>
      </c>
      <c r="AB21" s="209">
        <v>77.118644067796609</v>
      </c>
      <c r="AC21" s="115"/>
      <c r="AD21" s="115"/>
      <c r="AE21" s="115"/>
      <c r="AF21" s="115"/>
    </row>
    <row r="22" spans="1:32" s="97" customFormat="1" ht="16.149999999999999" customHeight="1">
      <c r="A22" s="150" t="s">
        <v>80</v>
      </c>
      <c r="B22" s="179">
        <v>1225</v>
      </c>
      <c r="C22" s="172">
        <v>1118</v>
      </c>
      <c r="D22" s="207">
        <v>91.265306122448976</v>
      </c>
      <c r="E22" s="179">
        <v>871</v>
      </c>
      <c r="F22" s="172">
        <v>791</v>
      </c>
      <c r="G22" s="207">
        <v>90.815154994259473</v>
      </c>
      <c r="H22" s="172">
        <v>219</v>
      </c>
      <c r="I22" s="179">
        <v>220</v>
      </c>
      <c r="J22" s="209">
        <v>100.4566210045662</v>
      </c>
      <c r="K22" s="179">
        <v>23</v>
      </c>
      <c r="L22" s="179">
        <v>47</v>
      </c>
      <c r="M22" s="209">
        <v>204.34782608695653</v>
      </c>
      <c r="N22" s="172">
        <v>18</v>
      </c>
      <c r="O22" s="179">
        <v>1</v>
      </c>
      <c r="P22" s="209">
        <v>5.5555555555555554</v>
      </c>
      <c r="Q22" s="172">
        <v>822</v>
      </c>
      <c r="R22" s="179">
        <v>768</v>
      </c>
      <c r="S22" s="209">
        <v>93.430656934306569</v>
      </c>
      <c r="T22" s="179">
        <v>669</v>
      </c>
      <c r="U22" s="179">
        <v>174</v>
      </c>
      <c r="V22" s="209">
        <v>26.00896860986547</v>
      </c>
      <c r="W22" s="221">
        <v>392</v>
      </c>
      <c r="X22" s="221">
        <v>172</v>
      </c>
      <c r="Y22" s="209">
        <v>43.877551020408163</v>
      </c>
      <c r="Z22" s="179">
        <v>370</v>
      </c>
      <c r="AA22" s="179">
        <v>166</v>
      </c>
      <c r="AB22" s="209">
        <v>44.86486486486487</v>
      </c>
      <c r="AC22" s="95"/>
      <c r="AD22" s="96"/>
      <c r="AE22" s="96"/>
      <c r="AF22" s="96"/>
    </row>
    <row r="23" spans="1:32" s="97" customFormat="1" ht="16.149999999999999" customHeight="1">
      <c r="A23" s="150" t="s">
        <v>81</v>
      </c>
      <c r="B23" s="179">
        <v>57</v>
      </c>
      <c r="C23" s="172">
        <v>49</v>
      </c>
      <c r="D23" s="207">
        <v>85.964912280701753</v>
      </c>
      <c r="E23" s="179">
        <v>49</v>
      </c>
      <c r="F23" s="172">
        <v>40</v>
      </c>
      <c r="G23" s="207">
        <v>81.632653061224488</v>
      </c>
      <c r="H23" s="172">
        <v>13</v>
      </c>
      <c r="I23" s="179">
        <v>11</v>
      </c>
      <c r="J23" s="209">
        <v>84.615384615384613</v>
      </c>
      <c r="K23" s="179">
        <v>3</v>
      </c>
      <c r="L23" s="179">
        <v>2</v>
      </c>
      <c r="M23" s="209">
        <v>66.666666666666657</v>
      </c>
      <c r="N23" s="172">
        <v>0</v>
      </c>
      <c r="O23" s="179">
        <v>0</v>
      </c>
      <c r="P23" s="209">
        <v>0</v>
      </c>
      <c r="Q23" s="172">
        <v>45</v>
      </c>
      <c r="R23" s="179">
        <v>38</v>
      </c>
      <c r="S23" s="209">
        <v>84.444444444444443</v>
      </c>
      <c r="T23" s="179">
        <v>27</v>
      </c>
      <c r="U23" s="179">
        <v>14</v>
      </c>
      <c r="V23" s="209">
        <v>51.851851851851848</v>
      </c>
      <c r="W23" s="221">
        <v>21</v>
      </c>
      <c r="X23" s="221">
        <v>13</v>
      </c>
      <c r="Y23" s="209">
        <v>61.904761904761905</v>
      </c>
      <c r="Z23" s="179">
        <v>20</v>
      </c>
      <c r="AA23" s="179">
        <v>11</v>
      </c>
      <c r="AB23" s="209">
        <v>55.000000000000007</v>
      </c>
      <c r="AC23" s="95"/>
      <c r="AD23" s="96"/>
      <c r="AE23" s="96"/>
      <c r="AF23" s="96"/>
    </row>
    <row r="24" spans="1:32" s="97" customFormat="1" ht="16.149999999999999" customHeight="1">
      <c r="A24" s="150" t="s">
        <v>82</v>
      </c>
      <c r="B24" s="179">
        <v>83</v>
      </c>
      <c r="C24" s="172">
        <v>40</v>
      </c>
      <c r="D24" s="207">
        <v>48.192771084337352</v>
      </c>
      <c r="E24" s="179">
        <v>27</v>
      </c>
      <c r="F24" s="172">
        <v>24</v>
      </c>
      <c r="G24" s="207">
        <v>88.888888888888886</v>
      </c>
      <c r="H24" s="172">
        <v>51</v>
      </c>
      <c r="I24" s="179">
        <v>7</v>
      </c>
      <c r="J24" s="209">
        <v>13.725490196078432</v>
      </c>
      <c r="K24" s="179">
        <v>4</v>
      </c>
      <c r="L24" s="179">
        <v>2</v>
      </c>
      <c r="M24" s="209">
        <v>50</v>
      </c>
      <c r="N24" s="172">
        <v>0</v>
      </c>
      <c r="O24" s="179">
        <v>0</v>
      </c>
      <c r="P24" s="209">
        <v>0</v>
      </c>
      <c r="Q24" s="172">
        <v>26</v>
      </c>
      <c r="R24" s="179">
        <v>21</v>
      </c>
      <c r="S24" s="209">
        <v>80.769230769230774</v>
      </c>
      <c r="T24" s="179">
        <v>24</v>
      </c>
      <c r="U24" s="179">
        <v>6</v>
      </c>
      <c r="V24" s="209">
        <v>25</v>
      </c>
      <c r="W24" s="221">
        <v>11</v>
      </c>
      <c r="X24" s="221">
        <v>5</v>
      </c>
      <c r="Y24" s="209">
        <v>45.454545454545453</v>
      </c>
      <c r="Z24" s="179">
        <v>8</v>
      </c>
      <c r="AA24" s="179">
        <v>5</v>
      </c>
      <c r="AB24" s="209">
        <v>62.5</v>
      </c>
      <c r="AC24" s="95"/>
      <c r="AD24" s="96"/>
      <c r="AE24" s="96"/>
      <c r="AF24" s="96"/>
    </row>
    <row r="25" spans="1:32" s="97" customFormat="1" ht="16.149999999999999" customHeight="1">
      <c r="A25" s="150" t="s">
        <v>83</v>
      </c>
      <c r="B25" s="179">
        <v>716</v>
      </c>
      <c r="C25" s="172">
        <v>633</v>
      </c>
      <c r="D25" s="207">
        <v>88.407821229050271</v>
      </c>
      <c r="E25" s="179">
        <v>602</v>
      </c>
      <c r="F25" s="172">
        <v>569</v>
      </c>
      <c r="G25" s="207">
        <v>94.518272425249165</v>
      </c>
      <c r="H25" s="172">
        <v>211</v>
      </c>
      <c r="I25" s="179">
        <v>196</v>
      </c>
      <c r="J25" s="209">
        <v>92.890995260663516</v>
      </c>
      <c r="K25" s="179">
        <v>10</v>
      </c>
      <c r="L25" s="179">
        <v>19</v>
      </c>
      <c r="M25" s="209">
        <v>190</v>
      </c>
      <c r="N25" s="172">
        <v>51</v>
      </c>
      <c r="O25" s="179">
        <v>6</v>
      </c>
      <c r="P25" s="209">
        <v>11.76470588235294</v>
      </c>
      <c r="Q25" s="172">
        <v>592</v>
      </c>
      <c r="R25" s="179">
        <v>556</v>
      </c>
      <c r="S25" s="209">
        <v>93.918918918918919</v>
      </c>
      <c r="T25" s="179">
        <v>270</v>
      </c>
      <c r="U25" s="179">
        <v>143</v>
      </c>
      <c r="V25" s="209">
        <v>52.962962962962969</v>
      </c>
      <c r="W25" s="221">
        <v>239</v>
      </c>
      <c r="X25" s="221">
        <v>138</v>
      </c>
      <c r="Y25" s="209">
        <v>57.740585774058573</v>
      </c>
      <c r="Z25" s="179">
        <v>216</v>
      </c>
      <c r="AA25" s="179">
        <v>125</v>
      </c>
      <c r="AB25" s="209">
        <v>57.870370370370374</v>
      </c>
      <c r="AC25" s="95"/>
      <c r="AD25" s="96"/>
      <c r="AE25" s="96"/>
      <c r="AF25" s="96"/>
    </row>
    <row r="26" spans="1:32" s="97" customFormat="1" ht="16.149999999999999" customHeight="1">
      <c r="A26" s="150" t="s">
        <v>84</v>
      </c>
      <c r="B26" s="179">
        <v>637</v>
      </c>
      <c r="C26" s="172">
        <v>646</v>
      </c>
      <c r="D26" s="207">
        <v>101.41287284144427</v>
      </c>
      <c r="E26" s="179">
        <v>333</v>
      </c>
      <c r="F26" s="172">
        <v>366</v>
      </c>
      <c r="G26" s="207">
        <v>109.90990990990991</v>
      </c>
      <c r="H26" s="172">
        <v>139</v>
      </c>
      <c r="I26" s="179">
        <v>133</v>
      </c>
      <c r="J26" s="209">
        <v>95.683453237410077</v>
      </c>
      <c r="K26" s="179">
        <v>18</v>
      </c>
      <c r="L26" s="179">
        <v>14</v>
      </c>
      <c r="M26" s="209">
        <v>77.777777777777786</v>
      </c>
      <c r="N26" s="172">
        <v>18</v>
      </c>
      <c r="O26" s="179">
        <v>19</v>
      </c>
      <c r="P26" s="209">
        <v>105.55555555555556</v>
      </c>
      <c r="Q26" s="172">
        <v>293</v>
      </c>
      <c r="R26" s="179">
        <v>320</v>
      </c>
      <c r="S26" s="209">
        <v>109.21501706484642</v>
      </c>
      <c r="T26" s="179">
        <v>383</v>
      </c>
      <c r="U26" s="179">
        <v>96</v>
      </c>
      <c r="V26" s="209">
        <v>25.065274151436029</v>
      </c>
      <c r="W26" s="221">
        <v>116</v>
      </c>
      <c r="X26" s="221">
        <v>96</v>
      </c>
      <c r="Y26" s="209">
        <v>82.758620689655174</v>
      </c>
      <c r="Z26" s="179">
        <v>102</v>
      </c>
      <c r="AA26" s="179">
        <v>94</v>
      </c>
      <c r="AB26" s="209">
        <v>92.156862745098039</v>
      </c>
      <c r="AC26" s="95"/>
      <c r="AD26" s="96"/>
      <c r="AE26" s="96"/>
      <c r="AF26" s="96"/>
    </row>
    <row r="27" spans="1:32" s="97" customFormat="1" ht="16.149999999999999" customHeight="1">
      <c r="A27" s="150" t="s">
        <v>85</v>
      </c>
      <c r="B27" s="179">
        <v>1258</v>
      </c>
      <c r="C27" s="172">
        <v>1168</v>
      </c>
      <c r="D27" s="207">
        <v>92.845786963434023</v>
      </c>
      <c r="E27" s="179">
        <v>951</v>
      </c>
      <c r="F27" s="172">
        <v>816</v>
      </c>
      <c r="G27" s="207">
        <v>85.804416403785496</v>
      </c>
      <c r="H27" s="172">
        <v>222</v>
      </c>
      <c r="I27" s="179">
        <v>242</v>
      </c>
      <c r="J27" s="209">
        <v>109.00900900900901</v>
      </c>
      <c r="K27" s="179">
        <v>56</v>
      </c>
      <c r="L27" s="179">
        <v>65</v>
      </c>
      <c r="M27" s="209">
        <v>116.07142857142858</v>
      </c>
      <c r="N27" s="172">
        <v>48</v>
      </c>
      <c r="O27" s="179">
        <v>29</v>
      </c>
      <c r="P27" s="209">
        <v>60.416666666666664</v>
      </c>
      <c r="Q27" s="172">
        <v>863</v>
      </c>
      <c r="R27" s="179">
        <v>761</v>
      </c>
      <c r="S27" s="209">
        <v>88.180764774044036</v>
      </c>
      <c r="T27" s="179">
        <v>651</v>
      </c>
      <c r="U27" s="179">
        <v>214</v>
      </c>
      <c r="V27" s="209">
        <v>32.872503840245777</v>
      </c>
      <c r="W27" s="221">
        <v>358</v>
      </c>
      <c r="X27" s="221">
        <v>202</v>
      </c>
      <c r="Y27" s="209">
        <v>56.424581005586596</v>
      </c>
      <c r="Z27" s="179">
        <v>340</v>
      </c>
      <c r="AA27" s="179">
        <v>196</v>
      </c>
      <c r="AB27" s="209">
        <v>57.647058823529406</v>
      </c>
      <c r="AC27" s="95"/>
      <c r="AD27" s="96"/>
      <c r="AE27" s="96"/>
      <c r="AF27" s="96"/>
    </row>
    <row r="28" spans="1:32" s="97" customFormat="1" ht="16.149999999999999" customHeight="1">
      <c r="A28" s="150" t="s">
        <v>86</v>
      </c>
      <c r="B28" s="179">
        <v>93</v>
      </c>
      <c r="C28" s="172">
        <v>102</v>
      </c>
      <c r="D28" s="207">
        <v>109.6774193548387</v>
      </c>
      <c r="E28" s="179">
        <v>29</v>
      </c>
      <c r="F28" s="172">
        <v>29</v>
      </c>
      <c r="G28" s="207">
        <v>100</v>
      </c>
      <c r="H28" s="172">
        <v>27</v>
      </c>
      <c r="I28" s="179">
        <v>18</v>
      </c>
      <c r="J28" s="209">
        <v>66.666666666666657</v>
      </c>
      <c r="K28" s="179">
        <v>2</v>
      </c>
      <c r="L28" s="179">
        <v>2</v>
      </c>
      <c r="M28" s="209">
        <v>100</v>
      </c>
      <c r="N28" s="172">
        <v>2</v>
      </c>
      <c r="O28" s="179">
        <v>4</v>
      </c>
      <c r="P28" s="209">
        <v>200</v>
      </c>
      <c r="Q28" s="172">
        <v>29</v>
      </c>
      <c r="R28" s="179">
        <v>29</v>
      </c>
      <c r="S28" s="209">
        <v>100</v>
      </c>
      <c r="T28" s="179">
        <v>74</v>
      </c>
      <c r="U28" s="179">
        <v>16</v>
      </c>
      <c r="V28" s="209">
        <v>21.621621621621621</v>
      </c>
      <c r="W28" s="221">
        <v>10</v>
      </c>
      <c r="X28" s="221">
        <v>14</v>
      </c>
      <c r="Y28" s="209">
        <v>140</v>
      </c>
      <c r="Z28" s="179">
        <v>10</v>
      </c>
      <c r="AA28" s="179">
        <v>12</v>
      </c>
      <c r="AB28" s="209">
        <v>120</v>
      </c>
      <c r="AC28" s="95"/>
      <c r="AD28" s="96"/>
      <c r="AE28" s="96"/>
      <c r="AF28" s="96"/>
    </row>
    <row r="29" spans="1:32" s="97" customFormat="1" ht="16.149999999999999" customHeight="1">
      <c r="A29" s="150" t="s">
        <v>87</v>
      </c>
      <c r="B29" s="179">
        <v>60</v>
      </c>
      <c r="C29" s="172">
        <v>52</v>
      </c>
      <c r="D29" s="207">
        <v>86.666666666666671</v>
      </c>
      <c r="E29" s="179">
        <v>46</v>
      </c>
      <c r="F29" s="172">
        <v>37</v>
      </c>
      <c r="G29" s="207">
        <v>80.434782608695656</v>
      </c>
      <c r="H29" s="172">
        <v>11</v>
      </c>
      <c r="I29" s="179">
        <v>14</v>
      </c>
      <c r="J29" s="209">
        <v>127.27272727272727</v>
      </c>
      <c r="K29" s="179">
        <v>0</v>
      </c>
      <c r="L29" s="179">
        <v>1</v>
      </c>
      <c r="M29" s="209">
        <v>0</v>
      </c>
      <c r="N29" s="172">
        <v>3</v>
      </c>
      <c r="O29" s="179">
        <v>2</v>
      </c>
      <c r="P29" s="209">
        <v>66.666666666666657</v>
      </c>
      <c r="Q29" s="172">
        <v>43</v>
      </c>
      <c r="R29" s="179">
        <v>35</v>
      </c>
      <c r="S29" s="209">
        <v>81.395348837209298</v>
      </c>
      <c r="T29" s="179">
        <v>30</v>
      </c>
      <c r="U29" s="179">
        <v>7</v>
      </c>
      <c r="V29" s="209">
        <v>23.333333333333332</v>
      </c>
      <c r="W29" s="221">
        <v>18</v>
      </c>
      <c r="X29" s="221">
        <v>7</v>
      </c>
      <c r="Y29" s="209">
        <v>38.888888888888893</v>
      </c>
      <c r="Z29" s="179">
        <v>17</v>
      </c>
      <c r="AA29" s="179">
        <v>7</v>
      </c>
      <c r="AB29" s="209">
        <v>41.17647058823529</v>
      </c>
      <c r="AC29" s="95"/>
      <c r="AD29" s="96"/>
      <c r="AE29" s="96"/>
      <c r="AF29" s="96"/>
    </row>
    <row r="30" spans="1:32" ht="16.149999999999999" customHeight="1">
      <c r="A30" s="150" t="s">
        <v>88</v>
      </c>
      <c r="B30" s="179">
        <v>1435</v>
      </c>
      <c r="C30" s="172">
        <v>1325</v>
      </c>
      <c r="D30" s="207">
        <v>92.334494773519154</v>
      </c>
      <c r="E30" s="179">
        <v>1055</v>
      </c>
      <c r="F30" s="172">
        <v>969</v>
      </c>
      <c r="G30" s="207">
        <v>91.848341232227497</v>
      </c>
      <c r="H30" s="172">
        <v>305</v>
      </c>
      <c r="I30" s="179">
        <v>298</v>
      </c>
      <c r="J30" s="209">
        <v>97.704918032786878</v>
      </c>
      <c r="K30" s="179">
        <v>4</v>
      </c>
      <c r="L30" s="179">
        <v>50</v>
      </c>
      <c r="M30" s="209">
        <v>1250</v>
      </c>
      <c r="N30" s="172">
        <v>3</v>
      </c>
      <c r="O30" s="179">
        <v>13</v>
      </c>
      <c r="P30" s="209">
        <v>433.33333333333331</v>
      </c>
      <c r="Q30" s="172">
        <v>962</v>
      </c>
      <c r="R30" s="179">
        <v>797</v>
      </c>
      <c r="S30" s="209">
        <v>82.848232848232854</v>
      </c>
      <c r="T30" s="179">
        <v>680</v>
      </c>
      <c r="U30" s="179">
        <v>234</v>
      </c>
      <c r="V30" s="209">
        <v>34.411764705882355</v>
      </c>
      <c r="W30" s="221">
        <v>411</v>
      </c>
      <c r="X30" s="221">
        <v>226</v>
      </c>
      <c r="Y30" s="209">
        <v>54.987834549878343</v>
      </c>
      <c r="Z30" s="179">
        <v>362</v>
      </c>
      <c r="AA30" s="179">
        <v>211</v>
      </c>
      <c r="AB30" s="209">
        <v>58.287292817679557</v>
      </c>
      <c r="AC30" s="95"/>
      <c r="AD30" s="96"/>
      <c r="AE30" s="96"/>
      <c r="AF30" s="96"/>
    </row>
    <row r="31" spans="1:32" ht="16.149999999999999" customHeight="1">
      <c r="A31" s="151" t="s">
        <v>89</v>
      </c>
      <c r="B31" s="179">
        <v>1387</v>
      </c>
      <c r="C31" s="172">
        <v>1202</v>
      </c>
      <c r="D31" s="207">
        <v>86.661860129776485</v>
      </c>
      <c r="E31" s="179">
        <v>788</v>
      </c>
      <c r="F31" s="172">
        <v>676</v>
      </c>
      <c r="G31" s="207">
        <v>85.786802030456855</v>
      </c>
      <c r="H31" s="172">
        <v>383</v>
      </c>
      <c r="I31" s="179">
        <v>267</v>
      </c>
      <c r="J31" s="209">
        <v>69.712793733681465</v>
      </c>
      <c r="K31" s="179">
        <v>13</v>
      </c>
      <c r="L31" s="179">
        <v>14</v>
      </c>
      <c r="M31" s="209">
        <v>107.69230769230769</v>
      </c>
      <c r="N31" s="172">
        <v>0</v>
      </c>
      <c r="O31" s="179">
        <v>0</v>
      </c>
      <c r="P31" s="209">
        <v>0</v>
      </c>
      <c r="Q31" s="172">
        <v>758</v>
      </c>
      <c r="R31" s="179">
        <v>589</v>
      </c>
      <c r="S31" s="209">
        <v>77.70448548812665</v>
      </c>
      <c r="T31" s="179">
        <v>770</v>
      </c>
      <c r="U31" s="179">
        <v>162</v>
      </c>
      <c r="V31" s="209">
        <v>21.038961038961038</v>
      </c>
      <c r="W31" s="221">
        <v>309</v>
      </c>
      <c r="X31" s="221">
        <v>158</v>
      </c>
      <c r="Y31" s="209">
        <v>51.132686084142399</v>
      </c>
      <c r="Z31" s="179">
        <v>275</v>
      </c>
      <c r="AA31" s="179">
        <v>147</v>
      </c>
      <c r="AB31" s="209">
        <v>53.454545454545453</v>
      </c>
      <c r="AC31" s="95"/>
      <c r="AD31" s="96"/>
      <c r="AE31" s="96"/>
      <c r="AF31" s="96"/>
    </row>
    <row r="32" spans="1:32" ht="16.149999999999999" customHeight="1">
      <c r="A32" s="152" t="s">
        <v>90</v>
      </c>
      <c r="B32" s="179">
        <v>285</v>
      </c>
      <c r="C32" s="172">
        <v>250</v>
      </c>
      <c r="D32" s="207">
        <v>87.719298245614027</v>
      </c>
      <c r="E32" s="179">
        <v>235</v>
      </c>
      <c r="F32" s="172">
        <v>226</v>
      </c>
      <c r="G32" s="207">
        <v>96.170212765957444</v>
      </c>
      <c r="H32" s="172">
        <v>81</v>
      </c>
      <c r="I32" s="179">
        <v>52</v>
      </c>
      <c r="J32" s="209">
        <v>64.197530864197532</v>
      </c>
      <c r="K32" s="179">
        <v>3</v>
      </c>
      <c r="L32" s="179">
        <v>8</v>
      </c>
      <c r="M32" s="209">
        <v>266.66666666666663</v>
      </c>
      <c r="N32" s="172">
        <v>2</v>
      </c>
      <c r="O32" s="179">
        <v>2</v>
      </c>
      <c r="P32" s="209">
        <v>100</v>
      </c>
      <c r="Q32" s="172">
        <v>230</v>
      </c>
      <c r="R32" s="179">
        <v>215</v>
      </c>
      <c r="S32" s="209">
        <v>93.478260869565219</v>
      </c>
      <c r="T32" s="179">
        <v>90</v>
      </c>
      <c r="U32" s="179">
        <v>79</v>
      </c>
      <c r="V32" s="209">
        <v>87.777777777777771</v>
      </c>
      <c r="W32" s="221">
        <v>80</v>
      </c>
      <c r="X32" s="221">
        <v>78</v>
      </c>
      <c r="Y32" s="209">
        <v>97.5</v>
      </c>
      <c r="Z32" s="179">
        <v>71</v>
      </c>
      <c r="AA32" s="179">
        <v>76</v>
      </c>
      <c r="AB32" s="209">
        <v>107.04225352112675</v>
      </c>
      <c r="AC32" s="95"/>
      <c r="AD32" s="96"/>
      <c r="AE32" s="96"/>
      <c r="AF32" s="96"/>
    </row>
    <row r="33" spans="1:32" ht="16.149999999999999" customHeight="1">
      <c r="A33" s="152" t="s">
        <v>91</v>
      </c>
      <c r="B33" s="179">
        <v>57</v>
      </c>
      <c r="C33" s="172">
        <v>438</v>
      </c>
      <c r="D33" s="207">
        <v>768.42105263157896</v>
      </c>
      <c r="E33" s="179">
        <v>23</v>
      </c>
      <c r="F33" s="172">
        <v>296</v>
      </c>
      <c r="G33" s="207">
        <v>1286.9565217391305</v>
      </c>
      <c r="H33" s="172">
        <v>8</v>
      </c>
      <c r="I33" s="179">
        <v>100</v>
      </c>
      <c r="J33" s="209">
        <v>1250</v>
      </c>
      <c r="K33" s="179">
        <v>1</v>
      </c>
      <c r="L33" s="179">
        <v>20</v>
      </c>
      <c r="M33" s="209">
        <v>2000</v>
      </c>
      <c r="N33" s="172">
        <v>0</v>
      </c>
      <c r="O33" s="179">
        <v>12</v>
      </c>
      <c r="P33" s="209">
        <v>0</v>
      </c>
      <c r="Q33" s="172">
        <v>22</v>
      </c>
      <c r="R33" s="179">
        <v>290</v>
      </c>
      <c r="S33" s="209">
        <v>1318.1818181818182</v>
      </c>
      <c r="T33" s="179">
        <v>39</v>
      </c>
      <c r="U33" s="179">
        <v>83</v>
      </c>
      <c r="V33" s="209">
        <v>212.82051282051282</v>
      </c>
      <c r="W33" s="221">
        <v>9</v>
      </c>
      <c r="X33" s="221">
        <v>83</v>
      </c>
      <c r="Y33" s="209">
        <v>922.22222222222217</v>
      </c>
      <c r="Z33" s="179">
        <v>8</v>
      </c>
      <c r="AA33" s="179">
        <v>80</v>
      </c>
      <c r="AB33" s="209">
        <v>1000</v>
      </c>
      <c r="AC33" s="95"/>
      <c r="AD33" s="96"/>
      <c r="AE33" s="96"/>
      <c r="AF33" s="96"/>
    </row>
    <row r="34" spans="1:32" ht="19.5" customHeight="1">
      <c r="A34" s="150" t="s">
        <v>92</v>
      </c>
      <c r="B34" s="179">
        <v>337</v>
      </c>
      <c r="C34" s="172">
        <v>354</v>
      </c>
      <c r="D34" s="207">
        <v>105.04451038575668</v>
      </c>
      <c r="E34" s="179">
        <v>264</v>
      </c>
      <c r="F34" s="172">
        <v>300</v>
      </c>
      <c r="G34" s="207">
        <v>113.63636363636364</v>
      </c>
      <c r="H34" s="172">
        <v>81</v>
      </c>
      <c r="I34" s="179">
        <v>101</v>
      </c>
      <c r="J34" s="209">
        <v>124.69135802469135</v>
      </c>
      <c r="K34" s="179">
        <v>2</v>
      </c>
      <c r="L34" s="179">
        <v>7</v>
      </c>
      <c r="M34" s="209">
        <v>350</v>
      </c>
      <c r="N34" s="172">
        <v>4</v>
      </c>
      <c r="O34" s="179">
        <v>1</v>
      </c>
      <c r="P34" s="209">
        <v>25</v>
      </c>
      <c r="Q34" s="172">
        <v>260</v>
      </c>
      <c r="R34" s="179">
        <v>292</v>
      </c>
      <c r="S34" s="209">
        <v>112.30769230769231</v>
      </c>
      <c r="T34" s="179">
        <v>126</v>
      </c>
      <c r="U34" s="179">
        <v>96</v>
      </c>
      <c r="V34" s="209">
        <v>76.19047619047619</v>
      </c>
      <c r="W34" s="221">
        <v>92</v>
      </c>
      <c r="X34" s="221">
        <v>92</v>
      </c>
      <c r="Y34" s="209">
        <v>100</v>
      </c>
      <c r="Z34" s="179">
        <v>89</v>
      </c>
      <c r="AA34" s="179">
        <v>88</v>
      </c>
      <c r="AB34" s="209">
        <v>98.876404494382015</v>
      </c>
    </row>
    <row r="35" spans="1:32" ht="18" customHeight="1">
      <c r="A35" s="151" t="s">
        <v>93</v>
      </c>
      <c r="B35" s="179">
        <v>508</v>
      </c>
      <c r="C35" s="172">
        <v>375</v>
      </c>
      <c r="D35" s="207">
        <v>73.818897637795274</v>
      </c>
      <c r="E35" s="179">
        <v>369</v>
      </c>
      <c r="F35" s="172">
        <v>316</v>
      </c>
      <c r="G35" s="207">
        <v>85.636856368563684</v>
      </c>
      <c r="H35" s="172">
        <v>210</v>
      </c>
      <c r="I35" s="179">
        <v>121</v>
      </c>
      <c r="J35" s="209">
        <v>57.619047619047613</v>
      </c>
      <c r="K35" s="179">
        <v>14</v>
      </c>
      <c r="L35" s="179">
        <v>10</v>
      </c>
      <c r="M35" s="209">
        <v>71.428571428571431</v>
      </c>
      <c r="N35" s="172">
        <v>1</v>
      </c>
      <c r="O35" s="179">
        <v>0</v>
      </c>
      <c r="P35" s="209">
        <v>0</v>
      </c>
      <c r="Q35" s="172">
        <v>326</v>
      </c>
      <c r="R35" s="179">
        <v>295</v>
      </c>
      <c r="S35" s="209">
        <v>90.490797546012274</v>
      </c>
      <c r="T35" s="179">
        <v>132</v>
      </c>
      <c r="U35" s="179">
        <v>73</v>
      </c>
      <c r="V35" s="209">
        <v>55.303030303030297</v>
      </c>
      <c r="W35" s="221">
        <v>124</v>
      </c>
      <c r="X35" s="221">
        <v>73</v>
      </c>
      <c r="Y35" s="209">
        <v>58.870967741935488</v>
      </c>
      <c r="Z35" s="179">
        <v>118</v>
      </c>
      <c r="AA35" s="179">
        <v>68</v>
      </c>
      <c r="AB35" s="209">
        <v>57.627118644067799</v>
      </c>
    </row>
    <row r="36" spans="1:32" ht="19.5" customHeight="1">
      <c r="A36" s="152" t="s">
        <v>94</v>
      </c>
      <c r="B36" s="179">
        <v>1823</v>
      </c>
      <c r="C36" s="172">
        <v>1553</v>
      </c>
      <c r="D36" s="207">
        <v>85.189248491497523</v>
      </c>
      <c r="E36" s="179">
        <v>1583</v>
      </c>
      <c r="F36" s="172">
        <v>1466</v>
      </c>
      <c r="G36" s="207">
        <v>92.608970309538847</v>
      </c>
      <c r="H36" s="172">
        <v>500</v>
      </c>
      <c r="I36" s="179">
        <v>474</v>
      </c>
      <c r="J36" s="209">
        <v>94.8</v>
      </c>
      <c r="K36" s="179">
        <v>108</v>
      </c>
      <c r="L36" s="179">
        <v>121</v>
      </c>
      <c r="M36" s="209">
        <v>112.03703703703705</v>
      </c>
      <c r="N36" s="172">
        <v>54</v>
      </c>
      <c r="O36" s="179">
        <v>41</v>
      </c>
      <c r="P36" s="209">
        <v>75.925925925925924</v>
      </c>
      <c r="Q36" s="172">
        <v>1511</v>
      </c>
      <c r="R36" s="179">
        <v>1424</v>
      </c>
      <c r="S36" s="209">
        <v>94.242223692918586</v>
      </c>
      <c r="T36" s="179">
        <v>530</v>
      </c>
      <c r="U36" s="179">
        <v>360</v>
      </c>
      <c r="V36" s="209">
        <v>67.924528301886795</v>
      </c>
      <c r="W36" s="221">
        <v>504</v>
      </c>
      <c r="X36" s="221">
        <v>360</v>
      </c>
      <c r="Y36" s="209">
        <v>71.428571428571431</v>
      </c>
      <c r="Z36" s="179">
        <v>433</v>
      </c>
      <c r="AA36" s="179">
        <v>275</v>
      </c>
      <c r="AB36" s="209">
        <v>63.510392609699771</v>
      </c>
    </row>
    <row r="37" spans="1:32" ht="21" customHeight="1">
      <c r="A37" s="152" t="s">
        <v>95</v>
      </c>
      <c r="B37" s="179">
        <v>18420</v>
      </c>
      <c r="C37" s="172">
        <v>17411</v>
      </c>
      <c r="D37" s="207">
        <v>94.522258414766554</v>
      </c>
      <c r="E37" s="179">
        <v>7890</v>
      </c>
      <c r="F37" s="172">
        <v>6703</v>
      </c>
      <c r="G37" s="207">
        <v>84.955640050697085</v>
      </c>
      <c r="H37" s="172">
        <v>4585</v>
      </c>
      <c r="I37" s="179">
        <v>2294</v>
      </c>
      <c r="J37" s="209">
        <v>50.032715376226818</v>
      </c>
      <c r="K37" s="179">
        <v>167</v>
      </c>
      <c r="L37" s="179">
        <v>248</v>
      </c>
      <c r="M37" s="209">
        <v>148.50299401197603</v>
      </c>
      <c r="N37" s="172">
        <v>72</v>
      </c>
      <c r="O37" s="179">
        <v>11</v>
      </c>
      <c r="P37" s="209">
        <v>15.277777777777779</v>
      </c>
      <c r="Q37" s="172">
        <v>7418</v>
      </c>
      <c r="R37" s="179">
        <v>6210</v>
      </c>
      <c r="S37" s="209">
        <v>83.715287139390668</v>
      </c>
      <c r="T37" s="179">
        <v>12050</v>
      </c>
      <c r="U37" s="179">
        <v>1290</v>
      </c>
      <c r="V37" s="209">
        <v>10.705394190871369</v>
      </c>
      <c r="W37" s="221">
        <v>2126</v>
      </c>
      <c r="X37" s="221">
        <v>1111</v>
      </c>
      <c r="Y37" s="209">
        <v>52.25776105362182</v>
      </c>
      <c r="Z37" s="179">
        <v>1894</v>
      </c>
      <c r="AA37" s="179">
        <v>980</v>
      </c>
      <c r="AB37" s="209">
        <v>51.74234424498416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9" orientation="landscape" r:id="rId1"/>
  <headerFooter alignWithMargins="0"/>
  <colBreaks count="1" manualBreakCount="1">
    <brk id="13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37"/>
  <sheetViews>
    <sheetView view="pageBreakPreview" zoomScale="80" zoomScaleNormal="80" zoomScaleSheetLayoutView="80" workbookViewId="0">
      <selection activeCell="S16" sqref="S16"/>
    </sheetView>
  </sheetViews>
  <sheetFormatPr defaultColWidth="9.140625" defaultRowHeight="15.75"/>
  <cols>
    <col min="1" max="1" width="18.28515625" style="99" customWidth="1"/>
    <col min="2" max="3" width="10.85546875" style="97" customWidth="1"/>
    <col min="4" max="4" width="8.140625" style="97" customWidth="1"/>
    <col min="5" max="6" width="10.140625" style="97" customWidth="1"/>
    <col min="7" max="7" width="8.85546875" style="97" customWidth="1"/>
    <col min="8" max="9" width="10.42578125" style="97" customWidth="1"/>
    <col min="10" max="10" width="7.85546875" style="97" customWidth="1"/>
    <col min="11" max="12" width="10.140625" style="97" customWidth="1"/>
    <col min="13" max="13" width="9.85546875" style="97" customWidth="1"/>
    <col min="14" max="15" width="9.28515625" style="97" customWidth="1"/>
    <col min="16" max="16" width="7.85546875" style="97" customWidth="1"/>
    <col min="17" max="18" width="9.28515625" style="97" customWidth="1"/>
    <col min="19" max="19" width="7.85546875" style="97" customWidth="1"/>
    <col min="20" max="21" width="9.28515625" style="97" customWidth="1"/>
    <col min="22" max="22" width="7.85546875" style="97" customWidth="1"/>
    <col min="23" max="24" width="9.28515625" style="97" customWidth="1"/>
    <col min="25" max="25" width="7.85546875" style="97" customWidth="1"/>
    <col min="26" max="27" width="9.28515625" style="98" customWidth="1"/>
    <col min="28" max="28" width="7.85546875" style="98" customWidth="1"/>
    <col min="29" max="16384" width="9.140625" style="98"/>
  </cols>
  <sheetData>
    <row r="1" spans="1:32" s="77" customFormat="1" ht="20.45" customHeight="1">
      <c r="A1" s="74"/>
      <c r="B1" s="368" t="s">
        <v>55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5"/>
      <c r="AB1" s="103" t="s">
        <v>35</v>
      </c>
    </row>
    <row r="2" spans="1:32" s="77" customFormat="1" ht="20.45" customHeight="1">
      <c r="B2" s="368" t="s">
        <v>127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78"/>
      <c r="O2" s="78"/>
      <c r="P2" s="78"/>
      <c r="Q2" s="78"/>
      <c r="R2" s="78"/>
      <c r="S2" s="78"/>
      <c r="T2" s="78"/>
      <c r="U2" s="78"/>
      <c r="V2" s="78"/>
      <c r="W2" s="79"/>
      <c r="X2" s="79"/>
      <c r="Y2" s="78"/>
    </row>
    <row r="3" spans="1:32" s="77" customFormat="1" ht="15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48"/>
      <c r="N3" s="80"/>
      <c r="O3" s="80"/>
      <c r="P3" s="80"/>
      <c r="Q3" s="80"/>
      <c r="R3" s="80"/>
      <c r="S3" s="81"/>
      <c r="T3" s="243"/>
      <c r="U3" s="243"/>
      <c r="V3" s="243"/>
      <c r="W3" s="243"/>
      <c r="X3" s="244"/>
      <c r="Y3" s="245"/>
      <c r="AB3" s="48"/>
    </row>
    <row r="4" spans="1:32" s="86" customFormat="1" ht="21.6" customHeight="1">
      <c r="A4" s="104"/>
      <c r="B4" s="369" t="s">
        <v>19</v>
      </c>
      <c r="C4" s="370"/>
      <c r="D4" s="371"/>
      <c r="E4" s="369" t="s">
        <v>36</v>
      </c>
      <c r="F4" s="370"/>
      <c r="G4" s="371"/>
      <c r="H4" s="375" t="s">
        <v>37</v>
      </c>
      <c r="I4" s="375"/>
      <c r="J4" s="375"/>
      <c r="K4" s="369" t="s">
        <v>27</v>
      </c>
      <c r="L4" s="370"/>
      <c r="M4" s="371"/>
      <c r="N4" s="369" t="s">
        <v>34</v>
      </c>
      <c r="O4" s="370"/>
      <c r="P4" s="370"/>
      <c r="Q4" s="369" t="s">
        <v>22</v>
      </c>
      <c r="R4" s="370"/>
      <c r="S4" s="371"/>
      <c r="T4" s="369" t="s">
        <v>28</v>
      </c>
      <c r="U4" s="370"/>
      <c r="V4" s="371"/>
      <c r="W4" s="369" t="s">
        <v>30</v>
      </c>
      <c r="X4" s="370"/>
      <c r="Y4" s="370"/>
      <c r="Z4" s="362" t="s">
        <v>29</v>
      </c>
      <c r="AA4" s="363"/>
      <c r="AB4" s="364"/>
      <c r="AC4" s="84"/>
      <c r="AD4" s="85"/>
      <c r="AE4" s="85"/>
      <c r="AF4" s="85"/>
    </row>
    <row r="5" spans="1:32" s="87" customFormat="1" ht="36.75" customHeight="1">
      <c r="A5" s="105"/>
      <c r="B5" s="372"/>
      <c r="C5" s="373"/>
      <c r="D5" s="374"/>
      <c r="E5" s="372"/>
      <c r="F5" s="373"/>
      <c r="G5" s="374"/>
      <c r="H5" s="375"/>
      <c r="I5" s="375"/>
      <c r="J5" s="375"/>
      <c r="K5" s="372"/>
      <c r="L5" s="373"/>
      <c r="M5" s="374"/>
      <c r="N5" s="372"/>
      <c r="O5" s="373"/>
      <c r="P5" s="373"/>
      <c r="Q5" s="372"/>
      <c r="R5" s="373"/>
      <c r="S5" s="374"/>
      <c r="T5" s="372"/>
      <c r="U5" s="373"/>
      <c r="V5" s="374"/>
      <c r="W5" s="372"/>
      <c r="X5" s="373"/>
      <c r="Y5" s="373"/>
      <c r="Z5" s="365"/>
      <c r="AA5" s="366"/>
      <c r="AB5" s="367"/>
      <c r="AC5" s="84"/>
      <c r="AD5" s="85"/>
      <c r="AE5" s="85"/>
      <c r="AF5" s="85"/>
    </row>
    <row r="6" spans="1:32" s="88" customFormat="1" ht="25.15" customHeight="1">
      <c r="A6" s="106"/>
      <c r="B6" s="107">
        <v>2020</v>
      </c>
      <c r="C6" s="107">
        <v>2021</v>
      </c>
      <c r="D6" s="108" t="s">
        <v>3</v>
      </c>
      <c r="E6" s="107">
        <v>2020</v>
      </c>
      <c r="F6" s="107">
        <v>2021</v>
      </c>
      <c r="G6" s="108" t="s">
        <v>3</v>
      </c>
      <c r="H6" s="107">
        <v>2020</v>
      </c>
      <c r="I6" s="107">
        <v>2021</v>
      </c>
      <c r="J6" s="108" t="s">
        <v>3</v>
      </c>
      <c r="K6" s="107">
        <v>2020</v>
      </c>
      <c r="L6" s="107">
        <v>2021</v>
      </c>
      <c r="M6" s="108" t="s">
        <v>3</v>
      </c>
      <c r="N6" s="107">
        <v>2020</v>
      </c>
      <c r="O6" s="107">
        <v>2021</v>
      </c>
      <c r="P6" s="108" t="s">
        <v>3</v>
      </c>
      <c r="Q6" s="107">
        <v>2020</v>
      </c>
      <c r="R6" s="107">
        <v>2021</v>
      </c>
      <c r="S6" s="108" t="s">
        <v>3</v>
      </c>
      <c r="T6" s="107">
        <v>2020</v>
      </c>
      <c r="U6" s="107">
        <v>2021</v>
      </c>
      <c r="V6" s="108" t="s">
        <v>3</v>
      </c>
      <c r="W6" s="107">
        <v>2020</v>
      </c>
      <c r="X6" s="107">
        <v>2021</v>
      </c>
      <c r="Y6" s="108" t="s">
        <v>3</v>
      </c>
      <c r="Z6" s="107">
        <v>2020</v>
      </c>
      <c r="AA6" s="107">
        <v>2021</v>
      </c>
      <c r="AB6" s="108" t="s">
        <v>3</v>
      </c>
      <c r="AC6" s="110"/>
      <c r="AD6" s="111"/>
      <c r="AE6" s="111"/>
      <c r="AF6" s="111"/>
    </row>
    <row r="7" spans="1:32" s="86" customFormat="1" ht="12.75" customHeight="1">
      <c r="A7" s="89" t="s">
        <v>9</v>
      </c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  <c r="H7" s="90">
        <v>7</v>
      </c>
      <c r="I7" s="90">
        <v>8</v>
      </c>
      <c r="J7" s="90">
        <v>9</v>
      </c>
      <c r="K7" s="90">
        <v>13</v>
      </c>
      <c r="L7" s="90">
        <v>14</v>
      </c>
      <c r="M7" s="90">
        <v>15</v>
      </c>
      <c r="N7" s="90">
        <v>16</v>
      </c>
      <c r="O7" s="90">
        <v>17</v>
      </c>
      <c r="P7" s="90">
        <v>18</v>
      </c>
      <c r="Q7" s="90">
        <v>19</v>
      </c>
      <c r="R7" s="90">
        <v>20</v>
      </c>
      <c r="S7" s="90">
        <v>21</v>
      </c>
      <c r="T7" s="90">
        <v>22</v>
      </c>
      <c r="U7" s="90">
        <v>23</v>
      </c>
      <c r="V7" s="90">
        <v>24</v>
      </c>
      <c r="W7" s="90">
        <v>25</v>
      </c>
      <c r="X7" s="90">
        <v>26</v>
      </c>
      <c r="Y7" s="90">
        <v>27</v>
      </c>
      <c r="Z7" s="90">
        <v>28</v>
      </c>
      <c r="AA7" s="90">
        <v>29</v>
      </c>
      <c r="AB7" s="90">
        <v>30</v>
      </c>
      <c r="AC7" s="91"/>
      <c r="AD7" s="92"/>
      <c r="AE7" s="92"/>
      <c r="AF7" s="92"/>
    </row>
    <row r="8" spans="1:32" s="114" customFormat="1" ht="17.25" customHeight="1">
      <c r="A8" s="93" t="s">
        <v>66</v>
      </c>
      <c r="B8" s="171">
        <v>58295</v>
      </c>
      <c r="C8" s="171">
        <v>55028</v>
      </c>
      <c r="D8" s="206">
        <v>94.395745775795518</v>
      </c>
      <c r="E8" s="171">
        <v>39857</v>
      </c>
      <c r="F8" s="171">
        <v>38339</v>
      </c>
      <c r="G8" s="206">
        <v>96.191384198509681</v>
      </c>
      <c r="H8" s="171">
        <v>19213</v>
      </c>
      <c r="I8" s="171">
        <v>15039</v>
      </c>
      <c r="J8" s="206">
        <v>78.275126216624159</v>
      </c>
      <c r="K8" s="171">
        <v>3616</v>
      </c>
      <c r="L8" s="171">
        <v>3991</v>
      </c>
      <c r="M8" s="206">
        <v>110.37057522123894</v>
      </c>
      <c r="N8" s="171">
        <v>3236</v>
      </c>
      <c r="O8" s="171">
        <v>1652</v>
      </c>
      <c r="P8" s="206">
        <v>51.050679851668725</v>
      </c>
      <c r="Q8" s="171">
        <v>37815</v>
      </c>
      <c r="R8" s="171">
        <v>36183</v>
      </c>
      <c r="S8" s="206">
        <v>95.684252280840937</v>
      </c>
      <c r="T8" s="171">
        <v>28732</v>
      </c>
      <c r="U8" s="171">
        <v>11586</v>
      </c>
      <c r="V8" s="206">
        <v>40.324377001252962</v>
      </c>
      <c r="W8" s="171">
        <v>14435</v>
      </c>
      <c r="X8" s="171">
        <v>11282</v>
      </c>
      <c r="Y8" s="206">
        <v>78.157256667821272</v>
      </c>
      <c r="Z8" s="171">
        <v>13595</v>
      </c>
      <c r="AA8" s="171">
        <v>10825</v>
      </c>
      <c r="AB8" s="206">
        <v>79.624862081647663</v>
      </c>
      <c r="AC8" s="112"/>
      <c r="AD8" s="113"/>
      <c r="AE8" s="113"/>
      <c r="AF8" s="113"/>
    </row>
    <row r="9" spans="1:32" s="97" customFormat="1" ht="18" customHeight="1">
      <c r="A9" s="150" t="s">
        <v>67</v>
      </c>
      <c r="B9" s="172">
        <v>2849</v>
      </c>
      <c r="C9" s="172">
        <v>2626</v>
      </c>
      <c r="D9" s="207">
        <v>92.172692172692166</v>
      </c>
      <c r="E9" s="172">
        <v>2391</v>
      </c>
      <c r="F9" s="172">
        <v>2245</v>
      </c>
      <c r="G9" s="207">
        <v>93.893768297783353</v>
      </c>
      <c r="H9" s="172">
        <v>949</v>
      </c>
      <c r="I9" s="172">
        <v>833</v>
      </c>
      <c r="J9" s="207">
        <v>87.776606954689157</v>
      </c>
      <c r="K9" s="172">
        <v>58</v>
      </c>
      <c r="L9" s="172">
        <v>165</v>
      </c>
      <c r="M9" s="207">
        <v>284.48275862068965</v>
      </c>
      <c r="N9" s="172">
        <v>467</v>
      </c>
      <c r="O9" s="172">
        <v>60</v>
      </c>
      <c r="P9" s="207">
        <v>12.847965738758029</v>
      </c>
      <c r="Q9" s="172">
        <v>1945</v>
      </c>
      <c r="R9" s="172">
        <v>1876</v>
      </c>
      <c r="S9" s="207">
        <v>96.45244215938304</v>
      </c>
      <c r="T9" s="172">
        <v>1108</v>
      </c>
      <c r="U9" s="172">
        <v>670</v>
      </c>
      <c r="V9" s="207">
        <v>60.469314079422389</v>
      </c>
      <c r="W9" s="173">
        <v>895</v>
      </c>
      <c r="X9" s="173">
        <v>669</v>
      </c>
      <c r="Y9" s="207">
        <v>74.74860335195531</v>
      </c>
      <c r="Z9" s="172">
        <v>855</v>
      </c>
      <c r="AA9" s="172">
        <v>646</v>
      </c>
      <c r="AB9" s="207">
        <v>75.555555555555557</v>
      </c>
      <c r="AC9" s="95"/>
      <c r="AD9" s="96"/>
      <c r="AE9" s="96"/>
      <c r="AF9" s="96"/>
    </row>
    <row r="10" spans="1:32" s="97" customFormat="1" ht="18" customHeight="1">
      <c r="A10" s="150" t="s">
        <v>68</v>
      </c>
      <c r="B10" s="172">
        <v>2796</v>
      </c>
      <c r="C10" s="172">
        <v>2623</v>
      </c>
      <c r="D10" s="207">
        <v>93.812589413447782</v>
      </c>
      <c r="E10" s="172">
        <v>2197</v>
      </c>
      <c r="F10" s="172">
        <v>2074</v>
      </c>
      <c r="G10" s="207">
        <v>94.401456531634039</v>
      </c>
      <c r="H10" s="172">
        <v>872</v>
      </c>
      <c r="I10" s="172">
        <v>682</v>
      </c>
      <c r="J10" s="207">
        <v>78.211009174311926</v>
      </c>
      <c r="K10" s="172">
        <v>196</v>
      </c>
      <c r="L10" s="172">
        <v>211</v>
      </c>
      <c r="M10" s="207">
        <v>107.65306122448979</v>
      </c>
      <c r="N10" s="172">
        <v>154</v>
      </c>
      <c r="O10" s="172">
        <v>69</v>
      </c>
      <c r="P10" s="207">
        <v>44.805194805194802</v>
      </c>
      <c r="Q10" s="172">
        <v>1979</v>
      </c>
      <c r="R10" s="172">
        <v>1820</v>
      </c>
      <c r="S10" s="207">
        <v>91.965639211723101</v>
      </c>
      <c r="T10" s="172">
        <v>1296</v>
      </c>
      <c r="U10" s="172">
        <v>658</v>
      </c>
      <c r="V10" s="207">
        <v>50.771604938271608</v>
      </c>
      <c r="W10" s="173">
        <v>839</v>
      </c>
      <c r="X10" s="173">
        <v>650</v>
      </c>
      <c r="Y10" s="207">
        <v>77.473182359952318</v>
      </c>
      <c r="Z10" s="172">
        <v>803</v>
      </c>
      <c r="AA10" s="172">
        <v>635</v>
      </c>
      <c r="AB10" s="207">
        <v>79.07845579078456</v>
      </c>
      <c r="AC10" s="95"/>
      <c r="AD10" s="96"/>
      <c r="AE10" s="96"/>
      <c r="AF10" s="96"/>
    </row>
    <row r="11" spans="1:32" s="97" customFormat="1" ht="18" customHeight="1">
      <c r="A11" s="150" t="s">
        <v>69</v>
      </c>
      <c r="B11" s="172">
        <v>2305</v>
      </c>
      <c r="C11" s="172">
        <v>2418</v>
      </c>
      <c r="D11" s="207">
        <v>104.90238611713667</v>
      </c>
      <c r="E11" s="172">
        <v>886</v>
      </c>
      <c r="F11" s="172">
        <v>962</v>
      </c>
      <c r="G11" s="207">
        <v>108.57787810383748</v>
      </c>
      <c r="H11" s="172">
        <v>515</v>
      </c>
      <c r="I11" s="172">
        <v>348</v>
      </c>
      <c r="J11" s="207">
        <v>67.572815533980574</v>
      </c>
      <c r="K11" s="172">
        <v>146</v>
      </c>
      <c r="L11" s="172">
        <v>126</v>
      </c>
      <c r="M11" s="207">
        <v>86.301369863013704</v>
      </c>
      <c r="N11" s="172">
        <v>175</v>
      </c>
      <c r="O11" s="172">
        <v>175</v>
      </c>
      <c r="P11" s="207">
        <v>100</v>
      </c>
      <c r="Q11" s="172">
        <v>875</v>
      </c>
      <c r="R11" s="172">
        <v>938</v>
      </c>
      <c r="S11" s="207">
        <v>107.2</v>
      </c>
      <c r="T11" s="172">
        <v>1664</v>
      </c>
      <c r="U11" s="172">
        <v>236</v>
      </c>
      <c r="V11" s="207">
        <v>14.182692307692307</v>
      </c>
      <c r="W11" s="173">
        <v>306</v>
      </c>
      <c r="X11" s="173">
        <v>218</v>
      </c>
      <c r="Y11" s="207">
        <v>71.24183006535948</v>
      </c>
      <c r="Z11" s="172">
        <v>261</v>
      </c>
      <c r="AA11" s="172">
        <v>204</v>
      </c>
      <c r="AB11" s="207">
        <v>78.160919540229884</v>
      </c>
      <c r="AC11" s="95"/>
      <c r="AD11" s="96"/>
      <c r="AE11" s="96"/>
      <c r="AF11" s="96"/>
    </row>
    <row r="12" spans="1:32" s="97" customFormat="1" ht="18" customHeight="1">
      <c r="A12" s="150" t="s">
        <v>70</v>
      </c>
      <c r="B12" s="172">
        <v>3186</v>
      </c>
      <c r="C12" s="172">
        <v>3167</v>
      </c>
      <c r="D12" s="207">
        <v>99.403640929064665</v>
      </c>
      <c r="E12" s="172">
        <v>1318</v>
      </c>
      <c r="F12" s="172">
        <v>1352</v>
      </c>
      <c r="G12" s="207">
        <v>102.57966616084977</v>
      </c>
      <c r="H12" s="172">
        <v>1025</v>
      </c>
      <c r="I12" s="172">
        <v>608</v>
      </c>
      <c r="J12" s="207">
        <v>59.317073170731703</v>
      </c>
      <c r="K12" s="172">
        <v>140</v>
      </c>
      <c r="L12" s="172">
        <v>172</v>
      </c>
      <c r="M12" s="207">
        <v>122.85714285714286</v>
      </c>
      <c r="N12" s="172">
        <v>185</v>
      </c>
      <c r="O12" s="172">
        <v>39</v>
      </c>
      <c r="P12" s="207">
        <v>21.081081081081081</v>
      </c>
      <c r="Q12" s="172">
        <v>1231</v>
      </c>
      <c r="R12" s="172">
        <v>1235</v>
      </c>
      <c r="S12" s="207">
        <v>100.32493907392363</v>
      </c>
      <c r="T12" s="172">
        <v>2231</v>
      </c>
      <c r="U12" s="172">
        <v>418</v>
      </c>
      <c r="V12" s="207">
        <v>18.735992828328104</v>
      </c>
      <c r="W12" s="173">
        <v>462</v>
      </c>
      <c r="X12" s="173">
        <v>397</v>
      </c>
      <c r="Y12" s="207">
        <v>85.930735930735935</v>
      </c>
      <c r="Z12" s="172">
        <v>447</v>
      </c>
      <c r="AA12" s="172">
        <v>389</v>
      </c>
      <c r="AB12" s="207">
        <v>87.024608501118578</v>
      </c>
      <c r="AC12" s="95"/>
      <c r="AD12" s="96"/>
      <c r="AE12" s="96"/>
      <c r="AF12" s="96"/>
    </row>
    <row r="13" spans="1:32" s="97" customFormat="1" ht="18" customHeight="1">
      <c r="A13" s="150" t="s">
        <v>71</v>
      </c>
      <c r="B13" s="172">
        <v>2497</v>
      </c>
      <c r="C13" s="172">
        <v>2500</v>
      </c>
      <c r="D13" s="207">
        <v>100.1201441730076</v>
      </c>
      <c r="E13" s="172">
        <v>866</v>
      </c>
      <c r="F13" s="172">
        <v>992</v>
      </c>
      <c r="G13" s="207">
        <v>114.54965357967669</v>
      </c>
      <c r="H13" s="172">
        <v>592</v>
      </c>
      <c r="I13" s="172">
        <v>427</v>
      </c>
      <c r="J13" s="207">
        <v>72.128378378378372</v>
      </c>
      <c r="K13" s="172">
        <v>81</v>
      </c>
      <c r="L13" s="172">
        <v>53</v>
      </c>
      <c r="M13" s="207">
        <v>65.432098765432102</v>
      </c>
      <c r="N13" s="172">
        <v>52</v>
      </c>
      <c r="O13" s="172">
        <v>4</v>
      </c>
      <c r="P13" s="207">
        <v>7.6923076923076925</v>
      </c>
      <c r="Q13" s="172">
        <v>844</v>
      </c>
      <c r="R13" s="172">
        <v>959</v>
      </c>
      <c r="S13" s="207">
        <v>113.62559241706161</v>
      </c>
      <c r="T13" s="172">
        <v>1709</v>
      </c>
      <c r="U13" s="172">
        <v>244</v>
      </c>
      <c r="V13" s="207">
        <v>14.277355178466939</v>
      </c>
      <c r="W13" s="173">
        <v>333</v>
      </c>
      <c r="X13" s="173">
        <v>241</v>
      </c>
      <c r="Y13" s="207">
        <v>72.372372372372368</v>
      </c>
      <c r="Z13" s="172">
        <v>299</v>
      </c>
      <c r="AA13" s="172">
        <v>219</v>
      </c>
      <c r="AB13" s="207">
        <v>73.244147157190625</v>
      </c>
      <c r="AC13" s="95"/>
      <c r="AD13" s="96"/>
      <c r="AE13" s="96"/>
      <c r="AF13" s="96"/>
    </row>
    <row r="14" spans="1:32" s="97" customFormat="1" ht="18" customHeight="1">
      <c r="A14" s="150" t="s">
        <v>72</v>
      </c>
      <c r="B14" s="172">
        <v>2373</v>
      </c>
      <c r="C14" s="172">
        <v>2209</v>
      </c>
      <c r="D14" s="207">
        <v>93.088916982722296</v>
      </c>
      <c r="E14" s="172">
        <v>1629</v>
      </c>
      <c r="F14" s="172">
        <v>1533</v>
      </c>
      <c r="G14" s="207">
        <v>94.10681399631676</v>
      </c>
      <c r="H14" s="172">
        <v>1043</v>
      </c>
      <c r="I14" s="172">
        <v>614</v>
      </c>
      <c r="J14" s="207">
        <v>58.868648130393098</v>
      </c>
      <c r="K14" s="172">
        <v>286</v>
      </c>
      <c r="L14" s="172">
        <v>219</v>
      </c>
      <c r="M14" s="207">
        <v>76.573426573426573</v>
      </c>
      <c r="N14" s="172">
        <v>17</v>
      </c>
      <c r="O14" s="172">
        <v>0</v>
      </c>
      <c r="P14" s="207">
        <v>0</v>
      </c>
      <c r="Q14" s="172">
        <v>1598</v>
      </c>
      <c r="R14" s="172">
        <v>1468</v>
      </c>
      <c r="S14" s="207">
        <v>91.864831038798499</v>
      </c>
      <c r="T14" s="172">
        <v>1217</v>
      </c>
      <c r="U14" s="172">
        <v>457</v>
      </c>
      <c r="V14" s="207">
        <v>37.551355792933443</v>
      </c>
      <c r="W14" s="173">
        <v>571</v>
      </c>
      <c r="X14" s="173">
        <v>438</v>
      </c>
      <c r="Y14" s="207">
        <v>76.70753064798599</v>
      </c>
      <c r="Z14" s="172">
        <v>549</v>
      </c>
      <c r="AA14" s="172">
        <v>429</v>
      </c>
      <c r="AB14" s="207">
        <v>78.142076502732237</v>
      </c>
      <c r="AC14" s="95"/>
      <c r="AD14" s="96"/>
      <c r="AE14" s="96"/>
      <c r="AF14" s="96"/>
    </row>
    <row r="15" spans="1:32" s="97" customFormat="1" ht="18" customHeight="1">
      <c r="A15" s="150" t="s">
        <v>73</v>
      </c>
      <c r="B15" s="172">
        <v>2903</v>
      </c>
      <c r="C15" s="172">
        <v>2639</v>
      </c>
      <c r="D15" s="207">
        <v>90.905959352394078</v>
      </c>
      <c r="E15" s="172">
        <v>1665</v>
      </c>
      <c r="F15" s="172">
        <v>1449</v>
      </c>
      <c r="G15" s="207">
        <v>87.027027027027032</v>
      </c>
      <c r="H15" s="172">
        <v>954</v>
      </c>
      <c r="I15" s="172">
        <v>592</v>
      </c>
      <c r="J15" s="207">
        <v>62.054507337526211</v>
      </c>
      <c r="K15" s="172">
        <v>172</v>
      </c>
      <c r="L15" s="172">
        <v>142</v>
      </c>
      <c r="M15" s="207">
        <v>82.558139534883722</v>
      </c>
      <c r="N15" s="172">
        <v>133</v>
      </c>
      <c r="O15" s="172">
        <v>43</v>
      </c>
      <c r="P15" s="207">
        <v>32.330827067669169</v>
      </c>
      <c r="Q15" s="172">
        <v>1635</v>
      </c>
      <c r="R15" s="172">
        <v>1402</v>
      </c>
      <c r="S15" s="207">
        <v>85.749235474006113</v>
      </c>
      <c r="T15" s="172">
        <v>1654</v>
      </c>
      <c r="U15" s="172">
        <v>375</v>
      </c>
      <c r="V15" s="207">
        <v>22.67230955259976</v>
      </c>
      <c r="W15" s="173">
        <v>624</v>
      </c>
      <c r="X15" s="173">
        <v>345</v>
      </c>
      <c r="Y15" s="207">
        <v>55.28846153846154</v>
      </c>
      <c r="Z15" s="172">
        <v>560</v>
      </c>
      <c r="AA15" s="172">
        <v>317</v>
      </c>
      <c r="AB15" s="207">
        <v>56.607142857142854</v>
      </c>
      <c r="AC15" s="95"/>
      <c r="AD15" s="96"/>
      <c r="AE15" s="96"/>
      <c r="AF15" s="96"/>
    </row>
    <row r="16" spans="1:32" s="97" customFormat="1" ht="18" customHeight="1">
      <c r="A16" s="150" t="s">
        <v>74</v>
      </c>
      <c r="B16" s="172">
        <v>1807</v>
      </c>
      <c r="C16" s="172">
        <v>1960</v>
      </c>
      <c r="D16" s="207">
        <v>108.46707249584948</v>
      </c>
      <c r="E16" s="172">
        <v>1240</v>
      </c>
      <c r="F16" s="172">
        <v>1318</v>
      </c>
      <c r="G16" s="207">
        <v>106.29032258064517</v>
      </c>
      <c r="H16" s="172">
        <v>545</v>
      </c>
      <c r="I16" s="172">
        <v>521</v>
      </c>
      <c r="J16" s="207">
        <v>95.596330275229363</v>
      </c>
      <c r="K16" s="172">
        <v>76</v>
      </c>
      <c r="L16" s="172">
        <v>155</v>
      </c>
      <c r="M16" s="207">
        <v>203.9473684210526</v>
      </c>
      <c r="N16" s="172">
        <v>93</v>
      </c>
      <c r="O16" s="172">
        <v>53</v>
      </c>
      <c r="P16" s="207">
        <v>56.98924731182796</v>
      </c>
      <c r="Q16" s="172">
        <v>1179</v>
      </c>
      <c r="R16" s="172">
        <v>1242</v>
      </c>
      <c r="S16" s="207">
        <v>105.34351145038168</v>
      </c>
      <c r="T16" s="172">
        <v>1005</v>
      </c>
      <c r="U16" s="172">
        <v>435</v>
      </c>
      <c r="V16" s="207">
        <v>43.283582089552233</v>
      </c>
      <c r="W16" s="173">
        <v>437</v>
      </c>
      <c r="X16" s="173">
        <v>404</v>
      </c>
      <c r="Y16" s="207">
        <v>92.448512585812352</v>
      </c>
      <c r="Z16" s="172">
        <v>407</v>
      </c>
      <c r="AA16" s="172">
        <v>395</v>
      </c>
      <c r="AB16" s="207">
        <v>97.051597051597042</v>
      </c>
      <c r="AC16" s="95"/>
      <c r="AD16" s="96"/>
      <c r="AE16" s="96"/>
      <c r="AF16" s="96"/>
    </row>
    <row r="17" spans="1:32" s="97" customFormat="1" ht="18" customHeight="1">
      <c r="A17" s="150" t="s">
        <v>75</v>
      </c>
      <c r="B17" s="172">
        <v>1931</v>
      </c>
      <c r="C17" s="172">
        <v>1744</v>
      </c>
      <c r="D17" s="207">
        <v>90.315898498187465</v>
      </c>
      <c r="E17" s="172">
        <v>1579</v>
      </c>
      <c r="F17" s="172">
        <v>1587</v>
      </c>
      <c r="G17" s="207">
        <v>100.50664977834072</v>
      </c>
      <c r="H17" s="172">
        <v>744</v>
      </c>
      <c r="I17" s="172">
        <v>541</v>
      </c>
      <c r="J17" s="207">
        <v>72.715053763440864</v>
      </c>
      <c r="K17" s="172">
        <v>111</v>
      </c>
      <c r="L17" s="172">
        <v>148</v>
      </c>
      <c r="M17" s="207">
        <v>133.33333333333331</v>
      </c>
      <c r="N17" s="172">
        <v>110</v>
      </c>
      <c r="O17" s="172">
        <v>87</v>
      </c>
      <c r="P17" s="207">
        <v>79.090909090909093</v>
      </c>
      <c r="Q17" s="172">
        <v>1574</v>
      </c>
      <c r="R17" s="172">
        <v>1583</v>
      </c>
      <c r="S17" s="207">
        <v>100.57179161372301</v>
      </c>
      <c r="T17" s="172">
        <v>614</v>
      </c>
      <c r="U17" s="172">
        <v>455</v>
      </c>
      <c r="V17" s="207">
        <v>74.104234527687296</v>
      </c>
      <c r="W17" s="173">
        <v>546</v>
      </c>
      <c r="X17" s="173">
        <v>445</v>
      </c>
      <c r="Y17" s="207">
        <v>81.501831501831504</v>
      </c>
      <c r="Z17" s="172">
        <v>530</v>
      </c>
      <c r="AA17" s="172">
        <v>441</v>
      </c>
      <c r="AB17" s="207">
        <v>83.20754716981132</v>
      </c>
      <c r="AC17" s="95"/>
      <c r="AD17" s="96"/>
      <c r="AE17" s="96"/>
      <c r="AF17" s="96"/>
    </row>
    <row r="18" spans="1:32" s="97" customFormat="1" ht="18" customHeight="1">
      <c r="A18" s="150" t="s">
        <v>76</v>
      </c>
      <c r="B18" s="172">
        <v>1596</v>
      </c>
      <c r="C18" s="172">
        <v>1314</v>
      </c>
      <c r="D18" s="207">
        <v>82.330827067669176</v>
      </c>
      <c r="E18" s="172">
        <v>1113</v>
      </c>
      <c r="F18" s="172">
        <v>1042</v>
      </c>
      <c r="G18" s="207">
        <v>93.620844564240784</v>
      </c>
      <c r="H18" s="172">
        <v>631</v>
      </c>
      <c r="I18" s="172">
        <v>443</v>
      </c>
      <c r="J18" s="207">
        <v>70.206022187004763</v>
      </c>
      <c r="K18" s="172">
        <v>106</v>
      </c>
      <c r="L18" s="172">
        <v>130</v>
      </c>
      <c r="M18" s="207">
        <v>122.64150943396226</v>
      </c>
      <c r="N18" s="172">
        <v>148</v>
      </c>
      <c r="O18" s="172">
        <v>43</v>
      </c>
      <c r="P18" s="207">
        <v>29.054054054054053</v>
      </c>
      <c r="Q18" s="172">
        <v>984</v>
      </c>
      <c r="R18" s="172">
        <v>996</v>
      </c>
      <c r="S18" s="207">
        <v>101.21951219512195</v>
      </c>
      <c r="T18" s="172">
        <v>533</v>
      </c>
      <c r="U18" s="172">
        <v>366</v>
      </c>
      <c r="V18" s="207">
        <v>68.667917448405262</v>
      </c>
      <c r="W18" s="173">
        <v>381</v>
      </c>
      <c r="X18" s="173">
        <v>346</v>
      </c>
      <c r="Y18" s="207">
        <v>90.813648293963254</v>
      </c>
      <c r="Z18" s="172">
        <v>362</v>
      </c>
      <c r="AA18" s="172">
        <v>319</v>
      </c>
      <c r="AB18" s="207">
        <v>88.121546961325976</v>
      </c>
      <c r="AC18" s="95"/>
      <c r="AD18" s="96"/>
      <c r="AE18" s="96"/>
      <c r="AF18" s="96"/>
    </row>
    <row r="19" spans="1:32" s="97" customFormat="1" ht="18" customHeight="1">
      <c r="A19" s="150" t="s">
        <v>77</v>
      </c>
      <c r="B19" s="172">
        <v>1305</v>
      </c>
      <c r="C19" s="172">
        <v>1227</v>
      </c>
      <c r="D19" s="207">
        <v>94.022988505747122</v>
      </c>
      <c r="E19" s="172">
        <v>960</v>
      </c>
      <c r="F19" s="172">
        <v>931</v>
      </c>
      <c r="G19" s="207">
        <v>96.979166666666671</v>
      </c>
      <c r="H19" s="172">
        <v>550</v>
      </c>
      <c r="I19" s="172">
        <v>479</v>
      </c>
      <c r="J19" s="207">
        <v>87.090909090909079</v>
      </c>
      <c r="K19" s="172">
        <v>102</v>
      </c>
      <c r="L19" s="172">
        <v>123</v>
      </c>
      <c r="M19" s="207">
        <v>120.58823529411764</v>
      </c>
      <c r="N19" s="172">
        <v>106</v>
      </c>
      <c r="O19" s="172">
        <v>67</v>
      </c>
      <c r="P19" s="207">
        <v>63.20754716981132</v>
      </c>
      <c r="Q19" s="172">
        <v>880</v>
      </c>
      <c r="R19" s="172">
        <v>922</v>
      </c>
      <c r="S19" s="207">
        <v>104.77272727272727</v>
      </c>
      <c r="T19" s="172">
        <v>581</v>
      </c>
      <c r="U19" s="172">
        <v>208</v>
      </c>
      <c r="V19" s="207">
        <v>35.800344234079176</v>
      </c>
      <c r="W19" s="173">
        <v>281</v>
      </c>
      <c r="X19" s="173">
        <v>208</v>
      </c>
      <c r="Y19" s="207">
        <v>74.021352313167256</v>
      </c>
      <c r="Z19" s="172">
        <v>265</v>
      </c>
      <c r="AA19" s="172">
        <v>196</v>
      </c>
      <c r="AB19" s="207">
        <v>73.962264150943398</v>
      </c>
      <c r="AC19" s="95"/>
      <c r="AD19" s="96"/>
      <c r="AE19" s="96"/>
      <c r="AF19" s="96"/>
    </row>
    <row r="20" spans="1:32" s="97" customFormat="1" ht="18" customHeight="1">
      <c r="A20" s="150" t="s">
        <v>78</v>
      </c>
      <c r="B20" s="172">
        <v>1944</v>
      </c>
      <c r="C20" s="172">
        <v>1807</v>
      </c>
      <c r="D20" s="207">
        <v>92.952674897119337</v>
      </c>
      <c r="E20" s="172">
        <v>1599</v>
      </c>
      <c r="F20" s="172">
        <v>1554</v>
      </c>
      <c r="G20" s="207">
        <v>97.185741088180109</v>
      </c>
      <c r="H20" s="172">
        <v>732</v>
      </c>
      <c r="I20" s="172">
        <v>552</v>
      </c>
      <c r="J20" s="207">
        <v>75.409836065573771</v>
      </c>
      <c r="K20" s="172">
        <v>228</v>
      </c>
      <c r="L20" s="172">
        <v>243</v>
      </c>
      <c r="M20" s="207">
        <v>106.57894736842107</v>
      </c>
      <c r="N20" s="172">
        <v>46</v>
      </c>
      <c r="O20" s="172">
        <v>26</v>
      </c>
      <c r="P20" s="207">
        <v>56.521739130434781</v>
      </c>
      <c r="Q20" s="172">
        <v>1558</v>
      </c>
      <c r="R20" s="172">
        <v>1487</v>
      </c>
      <c r="S20" s="207">
        <v>95.442875481386395</v>
      </c>
      <c r="T20" s="172">
        <v>750</v>
      </c>
      <c r="U20" s="172">
        <v>555</v>
      </c>
      <c r="V20" s="207">
        <v>74</v>
      </c>
      <c r="W20" s="173">
        <v>599</v>
      </c>
      <c r="X20" s="173">
        <v>544</v>
      </c>
      <c r="Y20" s="207">
        <v>90.818030050083479</v>
      </c>
      <c r="Z20" s="172">
        <v>564</v>
      </c>
      <c r="AA20" s="172">
        <v>531</v>
      </c>
      <c r="AB20" s="207">
        <v>94.148936170212778</v>
      </c>
      <c r="AC20" s="95"/>
      <c r="AD20" s="96"/>
      <c r="AE20" s="96"/>
      <c r="AF20" s="96"/>
    </row>
    <row r="21" spans="1:32" s="97" customFormat="1" ht="18" customHeight="1">
      <c r="A21" s="150" t="s">
        <v>79</v>
      </c>
      <c r="B21" s="172">
        <v>1436</v>
      </c>
      <c r="C21" s="172">
        <v>1385</v>
      </c>
      <c r="D21" s="207">
        <v>96.448467966573816</v>
      </c>
      <c r="E21" s="172">
        <v>1306</v>
      </c>
      <c r="F21" s="172">
        <v>1282</v>
      </c>
      <c r="G21" s="207">
        <v>98.16232771822358</v>
      </c>
      <c r="H21" s="172">
        <v>340</v>
      </c>
      <c r="I21" s="172">
        <v>404</v>
      </c>
      <c r="J21" s="207">
        <v>118.82352941176471</v>
      </c>
      <c r="K21" s="172">
        <v>109</v>
      </c>
      <c r="L21" s="172">
        <v>134</v>
      </c>
      <c r="M21" s="207">
        <v>122.93577981651376</v>
      </c>
      <c r="N21" s="172">
        <v>18</v>
      </c>
      <c r="O21" s="172">
        <v>20</v>
      </c>
      <c r="P21" s="207">
        <v>111.11111111111111</v>
      </c>
      <c r="Q21" s="172">
        <v>1273</v>
      </c>
      <c r="R21" s="172">
        <v>1261</v>
      </c>
      <c r="S21" s="207">
        <v>99.057344854674</v>
      </c>
      <c r="T21" s="172">
        <v>601</v>
      </c>
      <c r="U21" s="172">
        <v>477</v>
      </c>
      <c r="V21" s="207">
        <v>79.367720465890173</v>
      </c>
      <c r="W21" s="173">
        <v>534</v>
      </c>
      <c r="X21" s="173">
        <v>476</v>
      </c>
      <c r="Y21" s="207">
        <v>89.138576779026209</v>
      </c>
      <c r="Z21" s="172">
        <v>495</v>
      </c>
      <c r="AA21" s="172">
        <v>448</v>
      </c>
      <c r="AB21" s="207">
        <v>90.505050505050505</v>
      </c>
      <c r="AC21" s="115"/>
      <c r="AD21" s="115"/>
      <c r="AE21" s="115"/>
      <c r="AF21" s="115"/>
    </row>
    <row r="22" spans="1:32" s="97" customFormat="1" ht="18" customHeight="1">
      <c r="A22" s="150" t="s">
        <v>80</v>
      </c>
      <c r="B22" s="172">
        <v>1827</v>
      </c>
      <c r="C22" s="172">
        <v>1598</v>
      </c>
      <c r="D22" s="207">
        <v>87.465790914066773</v>
      </c>
      <c r="E22" s="172">
        <v>1332</v>
      </c>
      <c r="F22" s="172">
        <v>1195</v>
      </c>
      <c r="G22" s="207">
        <v>89.714714714714717</v>
      </c>
      <c r="H22" s="172">
        <v>434</v>
      </c>
      <c r="I22" s="172">
        <v>355</v>
      </c>
      <c r="J22" s="207">
        <v>81.797235023041466</v>
      </c>
      <c r="K22" s="172">
        <v>68</v>
      </c>
      <c r="L22" s="172">
        <v>105</v>
      </c>
      <c r="M22" s="207">
        <v>154.41176470588235</v>
      </c>
      <c r="N22" s="172">
        <v>9</v>
      </c>
      <c r="O22" s="172">
        <v>6</v>
      </c>
      <c r="P22" s="207">
        <v>66.666666666666657</v>
      </c>
      <c r="Q22" s="172">
        <v>1255</v>
      </c>
      <c r="R22" s="172">
        <v>1161</v>
      </c>
      <c r="S22" s="207">
        <v>92.509960159362549</v>
      </c>
      <c r="T22" s="172">
        <v>947</v>
      </c>
      <c r="U22" s="172">
        <v>319</v>
      </c>
      <c r="V22" s="207">
        <v>33.685322069693768</v>
      </c>
      <c r="W22" s="173">
        <v>594</v>
      </c>
      <c r="X22" s="173">
        <v>318</v>
      </c>
      <c r="Y22" s="207">
        <v>53.535353535353536</v>
      </c>
      <c r="Z22" s="172">
        <v>557</v>
      </c>
      <c r="AA22" s="172">
        <v>303</v>
      </c>
      <c r="AB22" s="207">
        <v>54.398563734290839</v>
      </c>
      <c r="AC22" s="95"/>
      <c r="AD22" s="96"/>
      <c r="AE22" s="96"/>
      <c r="AF22" s="96"/>
    </row>
    <row r="23" spans="1:32" s="97" customFormat="1" ht="18" customHeight="1">
      <c r="A23" s="150" t="s">
        <v>81</v>
      </c>
      <c r="B23" s="172">
        <v>1887</v>
      </c>
      <c r="C23" s="172">
        <v>1818</v>
      </c>
      <c r="D23" s="207">
        <v>96.34340222575517</v>
      </c>
      <c r="E23" s="172">
        <v>1807</v>
      </c>
      <c r="F23" s="172">
        <v>1734</v>
      </c>
      <c r="G23" s="207">
        <v>95.960154952960707</v>
      </c>
      <c r="H23" s="172">
        <v>607</v>
      </c>
      <c r="I23" s="172">
        <v>583</v>
      </c>
      <c r="J23" s="207">
        <v>96.046128500823727</v>
      </c>
      <c r="K23" s="172">
        <v>218</v>
      </c>
      <c r="L23" s="172">
        <v>188</v>
      </c>
      <c r="M23" s="207">
        <v>86.238532110091754</v>
      </c>
      <c r="N23" s="172">
        <v>61</v>
      </c>
      <c r="O23" s="172">
        <v>40</v>
      </c>
      <c r="P23" s="207">
        <v>65.573770491803273</v>
      </c>
      <c r="Q23" s="172">
        <v>1772</v>
      </c>
      <c r="R23" s="172">
        <v>1663</v>
      </c>
      <c r="S23" s="207">
        <v>93.848758465011286</v>
      </c>
      <c r="T23" s="172">
        <v>787</v>
      </c>
      <c r="U23" s="172">
        <v>718</v>
      </c>
      <c r="V23" s="207">
        <v>91.232528589580681</v>
      </c>
      <c r="W23" s="173">
        <v>741</v>
      </c>
      <c r="X23" s="173">
        <v>712</v>
      </c>
      <c r="Y23" s="207">
        <v>96.086369770580291</v>
      </c>
      <c r="Z23" s="172">
        <v>691</v>
      </c>
      <c r="AA23" s="172">
        <v>645</v>
      </c>
      <c r="AB23" s="207">
        <v>93.342981186685961</v>
      </c>
      <c r="AC23" s="95"/>
      <c r="AD23" s="96"/>
      <c r="AE23" s="96"/>
      <c r="AF23" s="96"/>
    </row>
    <row r="24" spans="1:32" s="97" customFormat="1" ht="18" customHeight="1">
      <c r="A24" s="150" t="s">
        <v>82</v>
      </c>
      <c r="B24" s="172">
        <v>1429</v>
      </c>
      <c r="C24" s="172">
        <v>1324</v>
      </c>
      <c r="D24" s="207">
        <v>92.652204338698382</v>
      </c>
      <c r="E24" s="172">
        <v>1220</v>
      </c>
      <c r="F24" s="172">
        <v>1208</v>
      </c>
      <c r="G24" s="207">
        <v>99.016393442622956</v>
      </c>
      <c r="H24" s="172">
        <v>532</v>
      </c>
      <c r="I24" s="172">
        <v>506</v>
      </c>
      <c r="J24" s="207">
        <v>95.112781954887211</v>
      </c>
      <c r="K24" s="172">
        <v>113</v>
      </c>
      <c r="L24" s="172">
        <v>120</v>
      </c>
      <c r="M24" s="207">
        <v>106.19469026548674</v>
      </c>
      <c r="N24" s="172">
        <v>127</v>
      </c>
      <c r="O24" s="172">
        <v>16</v>
      </c>
      <c r="P24" s="207">
        <v>12.598425196850393</v>
      </c>
      <c r="Q24" s="172">
        <v>1152</v>
      </c>
      <c r="R24" s="172">
        <v>1102</v>
      </c>
      <c r="S24" s="207">
        <v>95.659722222222214</v>
      </c>
      <c r="T24" s="172">
        <v>559</v>
      </c>
      <c r="U24" s="172">
        <v>359</v>
      </c>
      <c r="V24" s="207">
        <v>64.221824686940963</v>
      </c>
      <c r="W24" s="173">
        <v>489</v>
      </c>
      <c r="X24" s="173">
        <v>356</v>
      </c>
      <c r="Y24" s="207">
        <v>72.801635991820049</v>
      </c>
      <c r="Z24" s="172">
        <v>466</v>
      </c>
      <c r="AA24" s="172">
        <v>342</v>
      </c>
      <c r="AB24" s="207">
        <v>73.39055793991416</v>
      </c>
      <c r="AC24" s="95"/>
      <c r="AD24" s="96"/>
      <c r="AE24" s="96"/>
      <c r="AF24" s="96"/>
    </row>
    <row r="25" spans="1:32" s="97" customFormat="1" ht="18" customHeight="1">
      <c r="A25" s="150" t="s">
        <v>83</v>
      </c>
      <c r="B25" s="172">
        <v>1408</v>
      </c>
      <c r="C25" s="172">
        <v>1356</v>
      </c>
      <c r="D25" s="207">
        <v>96.306818181818173</v>
      </c>
      <c r="E25" s="172">
        <v>1259</v>
      </c>
      <c r="F25" s="172">
        <v>1227</v>
      </c>
      <c r="G25" s="207">
        <v>97.458300238284352</v>
      </c>
      <c r="H25" s="172">
        <v>526</v>
      </c>
      <c r="I25" s="172">
        <v>520</v>
      </c>
      <c r="J25" s="207">
        <v>98.859315589353614</v>
      </c>
      <c r="K25" s="172">
        <v>96</v>
      </c>
      <c r="L25" s="172">
        <v>142</v>
      </c>
      <c r="M25" s="207">
        <v>147.91666666666669</v>
      </c>
      <c r="N25" s="172">
        <v>156</v>
      </c>
      <c r="O25" s="172">
        <v>75</v>
      </c>
      <c r="P25" s="207">
        <v>48.07692307692308</v>
      </c>
      <c r="Q25" s="172">
        <v>1243</v>
      </c>
      <c r="R25" s="172">
        <v>1203</v>
      </c>
      <c r="S25" s="207">
        <v>96.781979082864041</v>
      </c>
      <c r="T25" s="172">
        <v>542</v>
      </c>
      <c r="U25" s="172">
        <v>426</v>
      </c>
      <c r="V25" s="207">
        <v>78.597785977859786</v>
      </c>
      <c r="W25" s="173">
        <v>497</v>
      </c>
      <c r="X25" s="173">
        <v>417</v>
      </c>
      <c r="Y25" s="207">
        <v>83.903420523138834</v>
      </c>
      <c r="Z25" s="172">
        <v>481</v>
      </c>
      <c r="AA25" s="172">
        <v>405</v>
      </c>
      <c r="AB25" s="207">
        <v>84.199584199584194</v>
      </c>
      <c r="AC25" s="95"/>
      <c r="AD25" s="96"/>
      <c r="AE25" s="96"/>
      <c r="AF25" s="96"/>
    </row>
    <row r="26" spans="1:32" s="97" customFormat="1" ht="18" customHeight="1">
      <c r="A26" s="150" t="s">
        <v>84</v>
      </c>
      <c r="B26" s="172">
        <v>2020</v>
      </c>
      <c r="C26" s="172">
        <v>1907</v>
      </c>
      <c r="D26" s="207">
        <v>94.405940594059402</v>
      </c>
      <c r="E26" s="172">
        <v>1402</v>
      </c>
      <c r="F26" s="172">
        <v>1324</v>
      </c>
      <c r="G26" s="207">
        <v>94.436519258202566</v>
      </c>
      <c r="H26" s="172">
        <v>611</v>
      </c>
      <c r="I26" s="172">
        <v>640</v>
      </c>
      <c r="J26" s="207">
        <v>104.74631751227497</v>
      </c>
      <c r="K26" s="172">
        <v>146</v>
      </c>
      <c r="L26" s="172">
        <v>153</v>
      </c>
      <c r="M26" s="207">
        <v>104.7945205479452</v>
      </c>
      <c r="N26" s="172">
        <v>202</v>
      </c>
      <c r="O26" s="172">
        <v>192</v>
      </c>
      <c r="P26" s="207">
        <v>95.049504950495049</v>
      </c>
      <c r="Q26" s="172">
        <v>1243</v>
      </c>
      <c r="R26" s="172">
        <v>1151</v>
      </c>
      <c r="S26" s="207">
        <v>92.598551890587288</v>
      </c>
      <c r="T26" s="172">
        <v>1082</v>
      </c>
      <c r="U26" s="172">
        <v>402</v>
      </c>
      <c r="V26" s="207">
        <v>37.153419593345653</v>
      </c>
      <c r="W26" s="173">
        <v>574</v>
      </c>
      <c r="X26" s="173">
        <v>399</v>
      </c>
      <c r="Y26" s="207">
        <v>69.512195121951208</v>
      </c>
      <c r="Z26" s="172">
        <v>548</v>
      </c>
      <c r="AA26" s="172">
        <v>395</v>
      </c>
      <c r="AB26" s="207">
        <v>72.080291970802918</v>
      </c>
      <c r="AC26" s="95"/>
      <c r="AD26" s="96"/>
      <c r="AE26" s="96"/>
      <c r="AF26" s="96"/>
    </row>
    <row r="27" spans="1:32" s="97" customFormat="1" ht="18" customHeight="1">
      <c r="A27" s="150" t="s">
        <v>85</v>
      </c>
      <c r="B27" s="172">
        <v>1014</v>
      </c>
      <c r="C27" s="172">
        <v>888</v>
      </c>
      <c r="D27" s="207">
        <v>87.57396449704143</v>
      </c>
      <c r="E27" s="172">
        <v>816</v>
      </c>
      <c r="F27" s="172">
        <v>659</v>
      </c>
      <c r="G27" s="207">
        <v>80.759803921568633</v>
      </c>
      <c r="H27" s="172">
        <v>301</v>
      </c>
      <c r="I27" s="172">
        <v>223</v>
      </c>
      <c r="J27" s="207">
        <v>74.086378737541523</v>
      </c>
      <c r="K27" s="172">
        <v>137</v>
      </c>
      <c r="L27" s="172">
        <v>91</v>
      </c>
      <c r="M27" s="207">
        <v>66.423357664233578</v>
      </c>
      <c r="N27" s="172">
        <v>161</v>
      </c>
      <c r="O27" s="172">
        <v>26</v>
      </c>
      <c r="P27" s="207">
        <v>16.149068322981368</v>
      </c>
      <c r="Q27" s="172">
        <v>764</v>
      </c>
      <c r="R27" s="172">
        <v>629</v>
      </c>
      <c r="S27" s="207">
        <v>82.329842931937165</v>
      </c>
      <c r="T27" s="172">
        <v>438</v>
      </c>
      <c r="U27" s="172">
        <v>193</v>
      </c>
      <c r="V27" s="207">
        <v>44.06392694063927</v>
      </c>
      <c r="W27" s="173">
        <v>255</v>
      </c>
      <c r="X27" s="173">
        <v>192</v>
      </c>
      <c r="Y27" s="207">
        <v>75.294117647058826</v>
      </c>
      <c r="Z27" s="172">
        <v>246</v>
      </c>
      <c r="AA27" s="172">
        <v>181</v>
      </c>
      <c r="AB27" s="207">
        <v>73.577235772357724</v>
      </c>
      <c r="AC27" s="95"/>
      <c r="AD27" s="96"/>
      <c r="AE27" s="96"/>
      <c r="AF27" s="96"/>
    </row>
    <row r="28" spans="1:32" s="97" customFormat="1" ht="18" customHeight="1">
      <c r="A28" s="150" t="s">
        <v>86</v>
      </c>
      <c r="B28" s="172">
        <v>2485</v>
      </c>
      <c r="C28" s="172">
        <v>2475</v>
      </c>
      <c r="D28" s="207">
        <v>99.597585513078471</v>
      </c>
      <c r="E28" s="172">
        <v>1770</v>
      </c>
      <c r="F28" s="172">
        <v>1710</v>
      </c>
      <c r="G28" s="207">
        <v>96.610169491525426</v>
      </c>
      <c r="H28" s="172">
        <v>964</v>
      </c>
      <c r="I28" s="172">
        <v>798</v>
      </c>
      <c r="J28" s="207">
        <v>82.780082987551864</v>
      </c>
      <c r="K28" s="172">
        <v>325</v>
      </c>
      <c r="L28" s="172">
        <v>231</v>
      </c>
      <c r="M28" s="207">
        <v>71.07692307692308</v>
      </c>
      <c r="N28" s="172">
        <v>106</v>
      </c>
      <c r="O28" s="172">
        <v>126</v>
      </c>
      <c r="P28" s="207">
        <v>118.86792452830188</v>
      </c>
      <c r="Q28" s="172">
        <v>1716</v>
      </c>
      <c r="R28" s="172">
        <v>1671</v>
      </c>
      <c r="S28" s="207">
        <v>97.377622377622373</v>
      </c>
      <c r="T28" s="172">
        <v>1189</v>
      </c>
      <c r="U28" s="172">
        <v>474</v>
      </c>
      <c r="V28" s="207">
        <v>39.865433137089987</v>
      </c>
      <c r="W28" s="173">
        <v>476</v>
      </c>
      <c r="X28" s="173">
        <v>465</v>
      </c>
      <c r="Y28" s="207">
        <v>97.689075630252091</v>
      </c>
      <c r="Z28" s="172">
        <v>457</v>
      </c>
      <c r="AA28" s="172">
        <v>451</v>
      </c>
      <c r="AB28" s="207">
        <v>98.687089715536104</v>
      </c>
      <c r="AC28" s="95"/>
      <c r="AD28" s="96"/>
      <c r="AE28" s="96"/>
      <c r="AF28" s="96"/>
    </row>
    <row r="29" spans="1:32" s="97" customFormat="1" ht="18" customHeight="1">
      <c r="A29" s="150" t="s">
        <v>87</v>
      </c>
      <c r="B29" s="172">
        <v>1979</v>
      </c>
      <c r="C29" s="172">
        <v>1936</v>
      </c>
      <c r="D29" s="207">
        <v>97.827185447195546</v>
      </c>
      <c r="E29" s="172">
        <v>1794</v>
      </c>
      <c r="F29" s="172">
        <v>1739</v>
      </c>
      <c r="G29" s="207">
        <v>96.934225195094754</v>
      </c>
      <c r="H29" s="172">
        <v>614</v>
      </c>
      <c r="I29" s="172">
        <v>544</v>
      </c>
      <c r="J29" s="207">
        <v>88.599348534201951</v>
      </c>
      <c r="K29" s="172">
        <v>114</v>
      </c>
      <c r="L29" s="172">
        <v>96</v>
      </c>
      <c r="M29" s="207">
        <v>84.210526315789465</v>
      </c>
      <c r="N29" s="172">
        <v>154</v>
      </c>
      <c r="O29" s="172">
        <v>25</v>
      </c>
      <c r="P29" s="207">
        <v>16.233766233766232</v>
      </c>
      <c r="Q29" s="172">
        <v>1755</v>
      </c>
      <c r="R29" s="172">
        <v>1685</v>
      </c>
      <c r="S29" s="207">
        <v>96.011396011396016</v>
      </c>
      <c r="T29" s="172">
        <v>773</v>
      </c>
      <c r="U29" s="172">
        <v>533</v>
      </c>
      <c r="V29" s="207">
        <v>68.952134540750322</v>
      </c>
      <c r="W29" s="173">
        <v>636</v>
      </c>
      <c r="X29" s="173">
        <v>528</v>
      </c>
      <c r="Y29" s="207">
        <v>83.018867924528308</v>
      </c>
      <c r="Z29" s="172">
        <v>609</v>
      </c>
      <c r="AA29" s="172">
        <v>521</v>
      </c>
      <c r="AB29" s="207">
        <v>85.55008210180624</v>
      </c>
      <c r="AC29" s="95"/>
      <c r="AD29" s="96"/>
      <c r="AE29" s="96"/>
      <c r="AF29" s="96"/>
    </row>
    <row r="30" spans="1:32" ht="18" customHeight="1">
      <c r="A30" s="150" t="s">
        <v>88</v>
      </c>
      <c r="B30" s="172">
        <v>1702</v>
      </c>
      <c r="C30" s="172">
        <v>1634</v>
      </c>
      <c r="D30" s="207">
        <v>96.004700352526442</v>
      </c>
      <c r="E30" s="172">
        <v>1270</v>
      </c>
      <c r="F30" s="172">
        <v>1204</v>
      </c>
      <c r="G30" s="207">
        <v>94.803149606299215</v>
      </c>
      <c r="H30" s="172">
        <v>508</v>
      </c>
      <c r="I30" s="172">
        <v>466</v>
      </c>
      <c r="J30" s="207">
        <v>91.732283464566933</v>
      </c>
      <c r="K30" s="172">
        <v>66</v>
      </c>
      <c r="L30" s="172">
        <v>150</v>
      </c>
      <c r="M30" s="207">
        <v>227.27272727272728</v>
      </c>
      <c r="N30" s="172">
        <v>38</v>
      </c>
      <c r="O30" s="172">
        <v>82</v>
      </c>
      <c r="P30" s="207">
        <v>215.78947368421052</v>
      </c>
      <c r="Q30" s="172">
        <v>1172</v>
      </c>
      <c r="R30" s="172">
        <v>1070</v>
      </c>
      <c r="S30" s="207">
        <v>91.296928327645048</v>
      </c>
      <c r="T30" s="172">
        <v>742</v>
      </c>
      <c r="U30" s="172">
        <v>319</v>
      </c>
      <c r="V30" s="207">
        <v>42.991913746630729</v>
      </c>
      <c r="W30" s="173">
        <v>432</v>
      </c>
      <c r="X30" s="173">
        <v>308</v>
      </c>
      <c r="Y30" s="207">
        <v>71.296296296296291</v>
      </c>
      <c r="Z30" s="172">
        <v>408</v>
      </c>
      <c r="AA30" s="172">
        <v>300</v>
      </c>
      <c r="AB30" s="207">
        <v>73.529411764705884</v>
      </c>
      <c r="AC30" s="95"/>
      <c r="AD30" s="96"/>
      <c r="AE30" s="96"/>
      <c r="AF30" s="96"/>
    </row>
    <row r="31" spans="1:32" ht="18" customHeight="1">
      <c r="A31" s="151" t="s">
        <v>89</v>
      </c>
      <c r="B31" s="172">
        <v>1565</v>
      </c>
      <c r="C31" s="172">
        <v>1550</v>
      </c>
      <c r="D31" s="207">
        <v>99.04153354632588</v>
      </c>
      <c r="E31" s="172">
        <v>1123</v>
      </c>
      <c r="F31" s="172">
        <v>1180</v>
      </c>
      <c r="G31" s="207">
        <v>105.07569011576135</v>
      </c>
      <c r="H31" s="172">
        <v>622</v>
      </c>
      <c r="I31" s="172">
        <v>553</v>
      </c>
      <c r="J31" s="207">
        <v>88.906752411575567</v>
      </c>
      <c r="K31" s="172">
        <v>46</v>
      </c>
      <c r="L31" s="172">
        <v>89</v>
      </c>
      <c r="M31" s="207">
        <v>193.47826086956522</v>
      </c>
      <c r="N31" s="172">
        <v>6</v>
      </c>
      <c r="O31" s="172">
        <v>5</v>
      </c>
      <c r="P31" s="207">
        <v>83.333333333333343</v>
      </c>
      <c r="Q31" s="172">
        <v>1082</v>
      </c>
      <c r="R31" s="172">
        <v>1044</v>
      </c>
      <c r="S31" s="207">
        <v>96.487985212569313</v>
      </c>
      <c r="T31" s="172">
        <v>708</v>
      </c>
      <c r="U31" s="172">
        <v>357</v>
      </c>
      <c r="V31" s="207">
        <v>50.423728813559322</v>
      </c>
      <c r="W31" s="173">
        <v>415</v>
      </c>
      <c r="X31" s="173">
        <v>355</v>
      </c>
      <c r="Y31" s="207">
        <v>85.542168674698786</v>
      </c>
      <c r="Z31" s="172">
        <v>387</v>
      </c>
      <c r="AA31" s="172">
        <v>342</v>
      </c>
      <c r="AB31" s="207">
        <v>88.372093023255815</v>
      </c>
      <c r="AC31" s="95"/>
      <c r="AD31" s="96"/>
      <c r="AE31" s="96"/>
      <c r="AF31" s="96"/>
    </row>
    <row r="32" spans="1:32" ht="18" customHeight="1">
      <c r="A32" s="152" t="s">
        <v>90</v>
      </c>
      <c r="B32" s="172">
        <v>1807</v>
      </c>
      <c r="C32" s="172">
        <v>1480</v>
      </c>
      <c r="D32" s="207">
        <v>81.903707802988379</v>
      </c>
      <c r="E32" s="172">
        <v>1546</v>
      </c>
      <c r="F32" s="172">
        <v>1361</v>
      </c>
      <c r="G32" s="207">
        <v>88.033635187580856</v>
      </c>
      <c r="H32" s="172">
        <v>548</v>
      </c>
      <c r="I32" s="172">
        <v>449</v>
      </c>
      <c r="J32" s="207">
        <v>81.934306569343065</v>
      </c>
      <c r="K32" s="172">
        <v>31</v>
      </c>
      <c r="L32" s="172">
        <v>94</v>
      </c>
      <c r="M32" s="207">
        <v>303.22580645161293</v>
      </c>
      <c r="N32" s="172">
        <v>32</v>
      </c>
      <c r="O32" s="172">
        <v>36</v>
      </c>
      <c r="P32" s="207">
        <v>112.5</v>
      </c>
      <c r="Q32" s="172">
        <v>1513</v>
      </c>
      <c r="R32" s="172">
        <v>1338</v>
      </c>
      <c r="S32" s="207">
        <v>88.433575677461988</v>
      </c>
      <c r="T32" s="172">
        <v>606</v>
      </c>
      <c r="U32" s="172">
        <v>425</v>
      </c>
      <c r="V32" s="207">
        <v>70.132013201320134</v>
      </c>
      <c r="W32" s="173">
        <v>579</v>
      </c>
      <c r="X32" s="173">
        <v>416</v>
      </c>
      <c r="Y32" s="207">
        <v>71.848013816925743</v>
      </c>
      <c r="Z32" s="172">
        <v>502</v>
      </c>
      <c r="AA32" s="172">
        <v>401</v>
      </c>
      <c r="AB32" s="207">
        <v>79.880478087649394</v>
      </c>
      <c r="AC32" s="95"/>
      <c r="AD32" s="96"/>
      <c r="AE32" s="96"/>
      <c r="AF32" s="96"/>
    </row>
    <row r="33" spans="1:32" ht="18" customHeight="1">
      <c r="A33" s="152" t="s">
        <v>91</v>
      </c>
      <c r="B33" s="172">
        <v>1515</v>
      </c>
      <c r="C33" s="172">
        <v>1162</v>
      </c>
      <c r="D33" s="207">
        <v>76.699669966996694</v>
      </c>
      <c r="E33" s="172">
        <v>996</v>
      </c>
      <c r="F33" s="172">
        <v>814</v>
      </c>
      <c r="G33" s="207">
        <v>81.726907630522078</v>
      </c>
      <c r="H33" s="172">
        <v>431</v>
      </c>
      <c r="I33" s="172">
        <v>281</v>
      </c>
      <c r="J33" s="207">
        <v>65.197215777262187</v>
      </c>
      <c r="K33" s="172">
        <v>69</v>
      </c>
      <c r="L33" s="172">
        <v>89</v>
      </c>
      <c r="M33" s="207">
        <v>128.98550724637681</v>
      </c>
      <c r="N33" s="172">
        <v>170</v>
      </c>
      <c r="O33" s="172">
        <v>133</v>
      </c>
      <c r="P33" s="207">
        <v>78.235294117647058</v>
      </c>
      <c r="Q33" s="172">
        <v>966</v>
      </c>
      <c r="R33" s="172">
        <v>785</v>
      </c>
      <c r="S33" s="207">
        <v>81.262939958592128</v>
      </c>
      <c r="T33" s="172">
        <v>746</v>
      </c>
      <c r="U33" s="172">
        <v>265</v>
      </c>
      <c r="V33" s="207">
        <v>35.52278820375335</v>
      </c>
      <c r="W33" s="173">
        <v>369</v>
      </c>
      <c r="X33" s="173">
        <v>265</v>
      </c>
      <c r="Y33" s="207">
        <v>71.815718157181578</v>
      </c>
      <c r="Z33" s="172">
        <v>352</v>
      </c>
      <c r="AA33" s="172">
        <v>253</v>
      </c>
      <c r="AB33" s="207">
        <v>71.875</v>
      </c>
      <c r="AC33" s="95"/>
      <c r="AD33" s="96"/>
      <c r="AE33" s="96"/>
      <c r="AF33" s="96"/>
    </row>
    <row r="34" spans="1:32" ht="18" customHeight="1">
      <c r="A34" s="150" t="s">
        <v>92</v>
      </c>
      <c r="B34" s="172">
        <v>1858</v>
      </c>
      <c r="C34" s="172">
        <v>1818</v>
      </c>
      <c r="D34" s="207">
        <v>97.847147470398284</v>
      </c>
      <c r="E34" s="172">
        <v>1563</v>
      </c>
      <c r="F34" s="172">
        <v>1602</v>
      </c>
      <c r="G34" s="207">
        <v>102.49520153550864</v>
      </c>
      <c r="H34" s="172">
        <v>643</v>
      </c>
      <c r="I34" s="172">
        <v>670</v>
      </c>
      <c r="J34" s="207">
        <v>104.19906687402801</v>
      </c>
      <c r="K34" s="172">
        <v>145</v>
      </c>
      <c r="L34" s="172">
        <v>145</v>
      </c>
      <c r="M34" s="207">
        <v>100</v>
      </c>
      <c r="N34" s="172">
        <v>192</v>
      </c>
      <c r="O34" s="172">
        <v>125</v>
      </c>
      <c r="P34" s="207">
        <v>65.104166666666657</v>
      </c>
      <c r="Q34" s="172">
        <v>1537</v>
      </c>
      <c r="R34" s="172">
        <v>1575</v>
      </c>
      <c r="S34" s="207">
        <v>102.47234873129474</v>
      </c>
      <c r="T34" s="172">
        <v>700</v>
      </c>
      <c r="U34" s="172">
        <v>501</v>
      </c>
      <c r="V34" s="207">
        <v>71.571428571428569</v>
      </c>
      <c r="W34" s="173">
        <v>587</v>
      </c>
      <c r="X34" s="173">
        <v>485</v>
      </c>
      <c r="Y34" s="207">
        <v>82.623509369676313</v>
      </c>
      <c r="Z34" s="172">
        <v>577</v>
      </c>
      <c r="AA34" s="172">
        <v>478</v>
      </c>
      <c r="AB34" s="207">
        <v>82.842287694974004</v>
      </c>
    </row>
    <row r="35" spans="1:32" ht="19.5" customHeight="1">
      <c r="A35" s="150" t="s">
        <v>93</v>
      </c>
      <c r="B35" s="172">
        <v>1780</v>
      </c>
      <c r="C35" s="172">
        <v>1578</v>
      </c>
      <c r="D35" s="207">
        <v>88.651685393258433</v>
      </c>
      <c r="E35" s="172">
        <v>1450</v>
      </c>
      <c r="F35" s="172">
        <v>1404</v>
      </c>
      <c r="G35" s="207">
        <v>96.827586206896555</v>
      </c>
      <c r="H35" s="172">
        <v>751</v>
      </c>
      <c r="I35" s="172">
        <v>631</v>
      </c>
      <c r="J35" s="207">
        <v>84.021304926764316</v>
      </c>
      <c r="K35" s="172">
        <v>158</v>
      </c>
      <c r="L35" s="172">
        <v>168</v>
      </c>
      <c r="M35" s="207">
        <v>106.32911392405062</v>
      </c>
      <c r="N35" s="172">
        <v>92</v>
      </c>
      <c r="O35" s="172">
        <v>40</v>
      </c>
      <c r="P35" s="207">
        <v>43.478260869565219</v>
      </c>
      <c r="Q35" s="172">
        <v>1398</v>
      </c>
      <c r="R35" s="172">
        <v>1361</v>
      </c>
      <c r="S35" s="207">
        <v>97.353361945636621</v>
      </c>
      <c r="T35" s="172">
        <v>529</v>
      </c>
      <c r="U35" s="172">
        <v>401</v>
      </c>
      <c r="V35" s="207">
        <v>75.803402646502832</v>
      </c>
      <c r="W35" s="173">
        <v>516</v>
      </c>
      <c r="X35" s="173">
        <v>400</v>
      </c>
      <c r="Y35" s="207">
        <v>77.51937984496125</v>
      </c>
      <c r="Z35" s="172">
        <v>499</v>
      </c>
      <c r="AA35" s="172">
        <v>389</v>
      </c>
      <c r="AB35" s="207">
        <v>77.955911823647298</v>
      </c>
    </row>
    <row r="36" spans="1:32" ht="18.75" customHeight="1">
      <c r="A36" s="151" t="s">
        <v>94</v>
      </c>
      <c r="B36" s="172">
        <v>575</v>
      </c>
      <c r="C36" s="172">
        <v>434</v>
      </c>
      <c r="D36" s="207">
        <v>75.478260869565219</v>
      </c>
      <c r="E36" s="172">
        <v>385</v>
      </c>
      <c r="F36" s="172">
        <v>393</v>
      </c>
      <c r="G36" s="207">
        <v>102.07792207792208</v>
      </c>
      <c r="H36" s="172">
        <v>263</v>
      </c>
      <c r="I36" s="172">
        <v>151</v>
      </c>
      <c r="J36" s="207">
        <v>57.414448669201526</v>
      </c>
      <c r="K36" s="172">
        <v>25</v>
      </c>
      <c r="L36" s="172">
        <v>29</v>
      </c>
      <c r="M36" s="207">
        <v>115.99999999999999</v>
      </c>
      <c r="N36" s="172">
        <v>19</v>
      </c>
      <c r="O36" s="172">
        <v>36</v>
      </c>
      <c r="P36" s="207">
        <v>189.4736842105263</v>
      </c>
      <c r="Q36" s="172">
        <v>369</v>
      </c>
      <c r="R36" s="172">
        <v>380</v>
      </c>
      <c r="S36" s="207">
        <v>102.98102981029811</v>
      </c>
      <c r="T36" s="172">
        <v>121</v>
      </c>
      <c r="U36" s="172">
        <v>102</v>
      </c>
      <c r="V36" s="207">
        <v>84.297520661157023</v>
      </c>
      <c r="W36" s="173">
        <v>118</v>
      </c>
      <c r="X36" s="173">
        <v>102</v>
      </c>
      <c r="Y36" s="207">
        <v>86.440677966101703</v>
      </c>
      <c r="Z36" s="172">
        <v>105</v>
      </c>
      <c r="AA36" s="172">
        <v>84</v>
      </c>
      <c r="AB36" s="207">
        <v>80</v>
      </c>
    </row>
    <row r="37" spans="1:32" ht="17.25" customHeight="1">
      <c r="A37" s="151" t="s">
        <v>95</v>
      </c>
      <c r="B37" s="172">
        <v>4516</v>
      </c>
      <c r="C37" s="172">
        <v>4451</v>
      </c>
      <c r="D37" s="207">
        <v>98.560673162090353</v>
      </c>
      <c r="E37" s="172">
        <v>1375</v>
      </c>
      <c r="F37" s="172">
        <v>1264</v>
      </c>
      <c r="G37" s="207">
        <v>91.927272727272722</v>
      </c>
      <c r="H37" s="172">
        <v>1366</v>
      </c>
      <c r="I37" s="172">
        <v>625</v>
      </c>
      <c r="J37" s="207">
        <v>45.75402635431918</v>
      </c>
      <c r="K37" s="172">
        <v>48</v>
      </c>
      <c r="L37" s="172">
        <v>80</v>
      </c>
      <c r="M37" s="207">
        <v>166.66666666666669</v>
      </c>
      <c r="N37" s="172">
        <v>7</v>
      </c>
      <c r="O37" s="172">
        <v>3</v>
      </c>
      <c r="P37" s="207">
        <v>42.857142857142854</v>
      </c>
      <c r="Q37" s="172">
        <v>1323</v>
      </c>
      <c r="R37" s="172">
        <v>1176</v>
      </c>
      <c r="S37" s="207">
        <v>88.888888888888886</v>
      </c>
      <c r="T37" s="172">
        <v>3300</v>
      </c>
      <c r="U37" s="172">
        <v>238</v>
      </c>
      <c r="V37" s="207">
        <v>7.2121212121212128</v>
      </c>
      <c r="W37" s="173">
        <v>349</v>
      </c>
      <c r="X37" s="173">
        <v>183</v>
      </c>
      <c r="Y37" s="207">
        <v>52.435530085959883</v>
      </c>
      <c r="Z37" s="172">
        <v>313</v>
      </c>
      <c r="AA37" s="172">
        <v>166</v>
      </c>
      <c r="AB37" s="207">
        <v>53.035143769968052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F88"/>
  <sheetViews>
    <sheetView view="pageBreakPreview" zoomScale="87" zoomScaleNormal="75" zoomScaleSheetLayoutView="87" workbookViewId="0">
      <pane xSplit="1" ySplit="6" topLeftCell="B13" activePane="bottomRight" state="frozen"/>
      <selection activeCell="A4" sqref="A4:A6"/>
      <selection pane="topRight" activeCell="A4" sqref="A4:A6"/>
      <selection pane="bottomLeft" activeCell="A4" sqref="A4:A6"/>
      <selection pane="bottomRight" activeCell="H22" sqref="H22"/>
    </sheetView>
  </sheetViews>
  <sheetFormatPr defaultRowHeight="14.25"/>
  <cols>
    <col min="1" max="1" width="18.28515625" style="40" customWidth="1"/>
    <col min="2" max="2" width="11" style="40" customWidth="1"/>
    <col min="3" max="3" width="9.85546875" style="40" customWidth="1"/>
    <col min="4" max="4" width="8.28515625" style="40" customWidth="1"/>
    <col min="5" max="6" width="11.7109375" style="40" customWidth="1"/>
    <col min="7" max="7" width="10.7109375" style="40" customWidth="1"/>
    <col min="8" max="8" width="11.85546875" style="40" customWidth="1"/>
    <col min="9" max="9" width="11" style="40" customWidth="1"/>
    <col min="10" max="10" width="8.7109375" style="40" customWidth="1"/>
    <col min="11" max="12" width="9.42578125" style="40" customWidth="1"/>
    <col min="13" max="13" width="11.5703125" style="40" customWidth="1"/>
    <col min="14" max="14" width="10" style="40" customWidth="1"/>
    <col min="15" max="15" width="9.140625" style="40" customWidth="1"/>
    <col min="16" max="16" width="10.7109375" style="40" customWidth="1"/>
    <col min="17" max="18" width="9.5703125" style="40" customWidth="1"/>
    <col min="19" max="19" width="10.7109375" style="40" customWidth="1"/>
    <col min="20" max="20" width="10.5703125" style="40" customWidth="1"/>
    <col min="21" max="21" width="10.7109375" style="40" customWidth="1"/>
    <col min="22" max="22" width="9.5703125" style="40" customWidth="1"/>
    <col min="23" max="23" width="8.28515625" style="40" customWidth="1"/>
    <col min="24" max="24" width="8.42578125" style="40" customWidth="1"/>
    <col min="25" max="25" width="12.140625" style="40" customWidth="1"/>
    <col min="26" max="27" width="9.140625" style="40"/>
    <col min="28" max="28" width="8" style="40" customWidth="1"/>
    <col min="29" max="16384" width="9.140625" style="40"/>
  </cols>
  <sheetData>
    <row r="1" spans="1:32" s="22" customFormat="1" ht="54.75" customHeight="1">
      <c r="B1" s="290" t="s">
        <v>115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1"/>
      <c r="O1" s="21"/>
      <c r="P1" s="21"/>
      <c r="Q1" s="21"/>
      <c r="R1" s="21"/>
      <c r="S1" s="21"/>
      <c r="T1" s="21"/>
      <c r="U1" s="21"/>
      <c r="V1" s="21"/>
      <c r="W1" s="21"/>
      <c r="X1" s="286"/>
      <c r="Y1" s="286"/>
      <c r="Z1" s="116"/>
      <c r="AB1" s="143" t="s">
        <v>35</v>
      </c>
    </row>
    <row r="2" spans="1:32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30" t="s">
        <v>18</v>
      </c>
      <c r="N2" s="130"/>
      <c r="O2" s="23"/>
      <c r="P2" s="23"/>
      <c r="Q2" s="24"/>
      <c r="R2" s="24"/>
      <c r="S2" s="24"/>
      <c r="T2" s="24"/>
      <c r="U2" s="24"/>
      <c r="V2" s="24"/>
      <c r="X2" s="291"/>
      <c r="Y2" s="291"/>
      <c r="Z2" s="285" t="s">
        <v>18</v>
      </c>
      <c r="AA2" s="285"/>
    </row>
    <row r="3" spans="1:32" s="27" customFormat="1" ht="67.5" customHeight="1">
      <c r="A3" s="292"/>
      <c r="B3" s="282" t="s">
        <v>46</v>
      </c>
      <c r="C3" s="282"/>
      <c r="D3" s="282"/>
      <c r="E3" s="282" t="s">
        <v>47</v>
      </c>
      <c r="F3" s="282"/>
      <c r="G3" s="282"/>
      <c r="H3" s="282" t="s">
        <v>32</v>
      </c>
      <c r="I3" s="282"/>
      <c r="J3" s="282"/>
      <c r="K3" s="282" t="s">
        <v>23</v>
      </c>
      <c r="L3" s="282"/>
      <c r="M3" s="282"/>
      <c r="N3" s="282" t="s">
        <v>24</v>
      </c>
      <c r="O3" s="282"/>
      <c r="P3" s="282"/>
      <c r="Q3" s="287" t="s">
        <v>22</v>
      </c>
      <c r="R3" s="288"/>
      <c r="S3" s="289"/>
      <c r="T3" s="282" t="s">
        <v>41</v>
      </c>
      <c r="U3" s="282"/>
      <c r="V3" s="282"/>
      <c r="W3" s="282" t="s">
        <v>25</v>
      </c>
      <c r="X3" s="282"/>
      <c r="Y3" s="282"/>
      <c r="Z3" s="282" t="s">
        <v>29</v>
      </c>
      <c r="AA3" s="282"/>
      <c r="AB3" s="282"/>
    </row>
    <row r="4" spans="1:32" s="28" customFormat="1" ht="19.5" customHeight="1">
      <c r="A4" s="292"/>
      <c r="B4" s="283" t="s">
        <v>38</v>
      </c>
      <c r="C4" s="283" t="s">
        <v>64</v>
      </c>
      <c r="D4" s="284" t="s">
        <v>3</v>
      </c>
      <c r="E4" s="283" t="s">
        <v>38</v>
      </c>
      <c r="F4" s="283" t="s">
        <v>64</v>
      </c>
      <c r="G4" s="284" t="s">
        <v>3</v>
      </c>
      <c r="H4" s="283" t="s">
        <v>38</v>
      </c>
      <c r="I4" s="283" t="s">
        <v>64</v>
      </c>
      <c r="J4" s="284" t="s">
        <v>3</v>
      </c>
      <c r="K4" s="283" t="s">
        <v>38</v>
      </c>
      <c r="L4" s="283" t="s">
        <v>64</v>
      </c>
      <c r="M4" s="284" t="s">
        <v>3</v>
      </c>
      <c r="N4" s="283" t="s">
        <v>38</v>
      </c>
      <c r="O4" s="283" t="s">
        <v>64</v>
      </c>
      <c r="P4" s="284" t="s">
        <v>3</v>
      </c>
      <c r="Q4" s="283" t="s">
        <v>38</v>
      </c>
      <c r="R4" s="283" t="s">
        <v>64</v>
      </c>
      <c r="S4" s="284" t="s">
        <v>3</v>
      </c>
      <c r="T4" s="283" t="s">
        <v>38</v>
      </c>
      <c r="U4" s="283" t="s">
        <v>64</v>
      </c>
      <c r="V4" s="284" t="s">
        <v>3</v>
      </c>
      <c r="W4" s="283" t="s">
        <v>38</v>
      </c>
      <c r="X4" s="283" t="s">
        <v>64</v>
      </c>
      <c r="Y4" s="284" t="s">
        <v>3</v>
      </c>
      <c r="Z4" s="283" t="s">
        <v>38</v>
      </c>
      <c r="AA4" s="283" t="s">
        <v>64</v>
      </c>
      <c r="AB4" s="284" t="s">
        <v>3</v>
      </c>
    </row>
    <row r="5" spans="1:32" s="28" customFormat="1" ht="15.75" customHeight="1">
      <c r="A5" s="292"/>
      <c r="B5" s="283"/>
      <c r="C5" s="283"/>
      <c r="D5" s="284"/>
      <c r="E5" s="283"/>
      <c r="F5" s="283"/>
      <c r="G5" s="284"/>
      <c r="H5" s="283"/>
      <c r="I5" s="283"/>
      <c r="J5" s="284"/>
      <c r="K5" s="283"/>
      <c r="L5" s="283"/>
      <c r="M5" s="284"/>
      <c r="N5" s="283"/>
      <c r="O5" s="283"/>
      <c r="P5" s="284"/>
      <c r="Q5" s="283"/>
      <c r="R5" s="283"/>
      <c r="S5" s="284"/>
      <c r="T5" s="283"/>
      <c r="U5" s="283"/>
      <c r="V5" s="284"/>
      <c r="W5" s="283"/>
      <c r="X5" s="283"/>
      <c r="Y5" s="284"/>
      <c r="Z5" s="283"/>
      <c r="AA5" s="283"/>
      <c r="AB5" s="284"/>
    </row>
    <row r="6" spans="1:32" s="119" customFormat="1" ht="11.25" customHeight="1">
      <c r="A6" s="117" t="s">
        <v>9</v>
      </c>
      <c r="B6" s="118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  <c r="I6" s="118">
        <v>8</v>
      </c>
      <c r="J6" s="118">
        <v>9</v>
      </c>
      <c r="K6" s="118">
        <v>10</v>
      </c>
      <c r="L6" s="118">
        <v>11</v>
      </c>
      <c r="M6" s="118">
        <v>12</v>
      </c>
      <c r="N6" s="118">
        <v>13</v>
      </c>
      <c r="O6" s="118">
        <v>14</v>
      </c>
      <c r="P6" s="118">
        <v>15</v>
      </c>
      <c r="Q6" s="118">
        <v>16</v>
      </c>
      <c r="R6" s="118">
        <v>17</v>
      </c>
      <c r="S6" s="118">
        <v>18</v>
      </c>
      <c r="T6" s="118">
        <v>19</v>
      </c>
      <c r="U6" s="118">
        <v>20</v>
      </c>
      <c r="V6" s="118">
        <v>21</v>
      </c>
      <c r="W6" s="118">
        <v>22</v>
      </c>
      <c r="X6" s="118">
        <v>23</v>
      </c>
      <c r="Y6" s="118">
        <v>24</v>
      </c>
      <c r="Z6" s="118">
        <v>25</v>
      </c>
      <c r="AA6" s="118">
        <v>26</v>
      </c>
      <c r="AB6" s="118">
        <v>27</v>
      </c>
    </row>
    <row r="7" spans="1:32" s="34" customFormat="1" ht="18" customHeight="1">
      <c r="A7" s="32" t="s">
        <v>66</v>
      </c>
      <c r="B7" s="156">
        <v>20231</v>
      </c>
      <c r="C7" s="156">
        <v>19922</v>
      </c>
      <c r="D7" s="188">
        <v>98.47264099649054</v>
      </c>
      <c r="E7" s="156">
        <v>15602</v>
      </c>
      <c r="F7" s="156">
        <v>15351</v>
      </c>
      <c r="G7" s="188">
        <v>98.391231893347012</v>
      </c>
      <c r="H7" s="156">
        <v>3870</v>
      </c>
      <c r="I7" s="156">
        <v>3836</v>
      </c>
      <c r="J7" s="188">
        <v>99.121447028423773</v>
      </c>
      <c r="K7" s="156">
        <v>777</v>
      </c>
      <c r="L7" s="156">
        <v>825</v>
      </c>
      <c r="M7" s="188">
        <v>106.17760617760619</v>
      </c>
      <c r="N7" s="156">
        <v>682</v>
      </c>
      <c r="O7" s="156">
        <v>376</v>
      </c>
      <c r="P7" s="188">
        <v>55.131964809384158</v>
      </c>
      <c r="Q7" s="156">
        <v>14614</v>
      </c>
      <c r="R7" s="156">
        <v>14438</v>
      </c>
      <c r="S7" s="188">
        <v>98.795675379772817</v>
      </c>
      <c r="T7" s="264">
        <v>9190</v>
      </c>
      <c r="U7" s="264">
        <v>4404</v>
      </c>
      <c r="V7" s="265">
        <v>47.92165397170838</v>
      </c>
      <c r="W7" s="264">
        <v>5171</v>
      </c>
      <c r="X7" s="156">
        <v>4322</v>
      </c>
      <c r="Y7" s="188">
        <v>83.581512280023205</v>
      </c>
      <c r="Z7" s="156">
        <v>4819</v>
      </c>
      <c r="AA7" s="156">
        <v>4081</v>
      </c>
      <c r="AB7" s="188">
        <v>84.685619423116833</v>
      </c>
      <c r="AC7" s="33"/>
      <c r="AF7" s="38"/>
    </row>
    <row r="8" spans="1:32" s="38" customFormat="1" ht="18" customHeight="1">
      <c r="A8" s="131" t="s">
        <v>67</v>
      </c>
      <c r="B8" s="157">
        <v>642</v>
      </c>
      <c r="C8" s="157">
        <v>488</v>
      </c>
      <c r="D8" s="189">
        <v>76.012461059190031</v>
      </c>
      <c r="E8" s="157">
        <v>605</v>
      </c>
      <c r="F8" s="157">
        <v>462</v>
      </c>
      <c r="G8" s="189">
        <v>76.363636363636374</v>
      </c>
      <c r="H8" s="157">
        <v>76</v>
      </c>
      <c r="I8" s="157">
        <v>71</v>
      </c>
      <c r="J8" s="189">
        <v>93.421052631578945</v>
      </c>
      <c r="K8" s="157">
        <v>3</v>
      </c>
      <c r="L8" s="157">
        <v>7</v>
      </c>
      <c r="M8" s="189">
        <v>233.33333333333334</v>
      </c>
      <c r="N8" s="157">
        <v>33</v>
      </c>
      <c r="O8" s="157">
        <v>1</v>
      </c>
      <c r="P8" s="189">
        <v>3.0303030303030303</v>
      </c>
      <c r="Q8" s="157">
        <v>509</v>
      </c>
      <c r="R8" s="157">
        <v>418</v>
      </c>
      <c r="S8" s="189">
        <v>82.121807465618858</v>
      </c>
      <c r="T8" s="157">
        <v>210</v>
      </c>
      <c r="U8" s="157">
        <v>147</v>
      </c>
      <c r="V8" s="189">
        <v>70</v>
      </c>
      <c r="W8" s="157">
        <v>189</v>
      </c>
      <c r="X8" s="157">
        <v>147</v>
      </c>
      <c r="Y8" s="189">
        <v>77.777777777777786</v>
      </c>
      <c r="Z8" s="157">
        <v>173</v>
      </c>
      <c r="AA8" s="157">
        <v>141</v>
      </c>
      <c r="AB8" s="189">
        <v>81.502890173410407</v>
      </c>
      <c r="AC8" s="33"/>
      <c r="AD8" s="37"/>
    </row>
    <row r="9" spans="1:32" s="39" customFormat="1" ht="18" customHeight="1">
      <c r="A9" s="131" t="s">
        <v>68</v>
      </c>
      <c r="B9" s="157">
        <v>257</v>
      </c>
      <c r="C9" s="157">
        <v>183</v>
      </c>
      <c r="D9" s="189">
        <v>71.206225680933855</v>
      </c>
      <c r="E9" s="157">
        <v>167</v>
      </c>
      <c r="F9" s="157">
        <v>96</v>
      </c>
      <c r="G9" s="189">
        <v>57.485029940119759</v>
      </c>
      <c r="H9" s="157">
        <v>23</v>
      </c>
      <c r="I9" s="157">
        <v>7</v>
      </c>
      <c r="J9" s="189">
        <v>30.434782608695656</v>
      </c>
      <c r="K9" s="157">
        <v>5</v>
      </c>
      <c r="L9" s="157">
        <v>1</v>
      </c>
      <c r="M9" s="189">
        <v>20</v>
      </c>
      <c r="N9" s="157">
        <v>5</v>
      </c>
      <c r="O9" s="157">
        <v>3</v>
      </c>
      <c r="P9" s="189">
        <v>60</v>
      </c>
      <c r="Q9" s="157">
        <v>117</v>
      </c>
      <c r="R9" s="157">
        <v>79</v>
      </c>
      <c r="S9" s="189">
        <v>67.521367521367523</v>
      </c>
      <c r="T9" s="157">
        <v>132</v>
      </c>
      <c r="U9" s="157">
        <v>32</v>
      </c>
      <c r="V9" s="189">
        <v>24.242424242424242</v>
      </c>
      <c r="W9" s="157">
        <v>44</v>
      </c>
      <c r="X9" s="157">
        <v>29</v>
      </c>
      <c r="Y9" s="189">
        <v>65.909090909090907</v>
      </c>
      <c r="Z9" s="157">
        <v>44</v>
      </c>
      <c r="AA9" s="157">
        <v>29</v>
      </c>
      <c r="AB9" s="189">
        <v>65.909090909090907</v>
      </c>
      <c r="AC9" s="33"/>
      <c r="AD9" s="37"/>
    </row>
    <row r="10" spans="1:32" s="38" customFormat="1" ht="18" customHeight="1">
      <c r="A10" s="131" t="s">
        <v>69</v>
      </c>
      <c r="B10" s="157">
        <v>752</v>
      </c>
      <c r="C10" s="157">
        <v>845</v>
      </c>
      <c r="D10" s="189">
        <v>112.36702127659575</v>
      </c>
      <c r="E10" s="157">
        <v>328</v>
      </c>
      <c r="F10" s="157">
        <v>408</v>
      </c>
      <c r="G10" s="189">
        <v>124.39024390243902</v>
      </c>
      <c r="H10" s="157">
        <v>65</v>
      </c>
      <c r="I10" s="157">
        <v>49</v>
      </c>
      <c r="J10" s="189">
        <v>75.384615384615387</v>
      </c>
      <c r="K10" s="157">
        <v>20</v>
      </c>
      <c r="L10" s="157">
        <v>10</v>
      </c>
      <c r="M10" s="189">
        <v>50</v>
      </c>
      <c r="N10" s="157">
        <v>38</v>
      </c>
      <c r="O10" s="157">
        <v>8</v>
      </c>
      <c r="P10" s="189">
        <v>21.052631578947366</v>
      </c>
      <c r="Q10" s="157">
        <v>321</v>
      </c>
      <c r="R10" s="157">
        <v>398</v>
      </c>
      <c r="S10" s="189">
        <v>123.98753894080996</v>
      </c>
      <c r="T10" s="157">
        <v>526</v>
      </c>
      <c r="U10" s="157">
        <v>135</v>
      </c>
      <c r="V10" s="189">
        <v>25.665399239543724</v>
      </c>
      <c r="W10" s="157">
        <v>110</v>
      </c>
      <c r="X10" s="157">
        <v>133</v>
      </c>
      <c r="Y10" s="189">
        <v>120.90909090909091</v>
      </c>
      <c r="Z10" s="157">
        <v>94</v>
      </c>
      <c r="AA10" s="157">
        <v>127</v>
      </c>
      <c r="AB10" s="189">
        <v>135.10638297872339</v>
      </c>
      <c r="AC10" s="33"/>
      <c r="AD10" s="37"/>
    </row>
    <row r="11" spans="1:32" s="38" customFormat="1" ht="18" customHeight="1">
      <c r="A11" s="131" t="s">
        <v>70</v>
      </c>
      <c r="B11" s="157">
        <v>1584</v>
      </c>
      <c r="C11" s="157">
        <v>1617</v>
      </c>
      <c r="D11" s="189">
        <v>102.08333333333333</v>
      </c>
      <c r="E11" s="157">
        <v>1076</v>
      </c>
      <c r="F11" s="157">
        <v>1109</v>
      </c>
      <c r="G11" s="189">
        <v>103.06691449814127</v>
      </c>
      <c r="H11" s="157">
        <v>429</v>
      </c>
      <c r="I11" s="157">
        <v>359</v>
      </c>
      <c r="J11" s="189">
        <v>83.682983682983675</v>
      </c>
      <c r="K11" s="157">
        <v>75</v>
      </c>
      <c r="L11" s="157">
        <v>87</v>
      </c>
      <c r="M11" s="189">
        <v>115.99999999999999</v>
      </c>
      <c r="N11" s="157">
        <v>87</v>
      </c>
      <c r="O11" s="157">
        <v>35</v>
      </c>
      <c r="P11" s="189">
        <v>40.229885057471265</v>
      </c>
      <c r="Q11" s="157">
        <v>965</v>
      </c>
      <c r="R11" s="157">
        <v>993</v>
      </c>
      <c r="S11" s="189">
        <v>102.90155440414507</v>
      </c>
      <c r="T11" s="157">
        <v>855</v>
      </c>
      <c r="U11" s="157">
        <v>290</v>
      </c>
      <c r="V11" s="189">
        <v>33.918128654970758</v>
      </c>
      <c r="W11" s="157">
        <v>394</v>
      </c>
      <c r="X11" s="157">
        <v>284</v>
      </c>
      <c r="Y11" s="189">
        <v>72.081218274111677</v>
      </c>
      <c r="Z11" s="157">
        <v>384</v>
      </c>
      <c r="AA11" s="157">
        <v>281</v>
      </c>
      <c r="AB11" s="189">
        <v>73.177083333333343</v>
      </c>
      <c r="AC11" s="33"/>
      <c r="AD11" s="37"/>
    </row>
    <row r="12" spans="1:32" s="38" customFormat="1" ht="18" customHeight="1">
      <c r="A12" s="131" t="s">
        <v>71</v>
      </c>
      <c r="B12" s="157">
        <v>1216</v>
      </c>
      <c r="C12" s="157">
        <v>1321</v>
      </c>
      <c r="D12" s="189">
        <v>108.63486842105263</v>
      </c>
      <c r="E12" s="157">
        <v>716</v>
      </c>
      <c r="F12" s="157">
        <v>860</v>
      </c>
      <c r="G12" s="189">
        <v>120.11173184357543</v>
      </c>
      <c r="H12" s="157">
        <v>256</v>
      </c>
      <c r="I12" s="157">
        <v>279</v>
      </c>
      <c r="J12" s="189">
        <v>108.984375</v>
      </c>
      <c r="K12" s="157">
        <v>58</v>
      </c>
      <c r="L12" s="157">
        <v>33</v>
      </c>
      <c r="M12" s="189">
        <v>56.896551724137936</v>
      </c>
      <c r="N12" s="157">
        <v>24</v>
      </c>
      <c r="O12" s="157">
        <v>2</v>
      </c>
      <c r="P12" s="189">
        <v>8.3333333333333321</v>
      </c>
      <c r="Q12" s="157">
        <v>696</v>
      </c>
      <c r="R12" s="157">
        <v>824</v>
      </c>
      <c r="S12" s="189">
        <v>118.39080459770115</v>
      </c>
      <c r="T12" s="157">
        <v>667</v>
      </c>
      <c r="U12" s="157">
        <v>185</v>
      </c>
      <c r="V12" s="189">
        <v>27.736131934032983</v>
      </c>
      <c r="W12" s="157">
        <v>265</v>
      </c>
      <c r="X12" s="157">
        <v>182</v>
      </c>
      <c r="Y12" s="189">
        <v>68.679245283018858</v>
      </c>
      <c r="Z12" s="157">
        <v>234</v>
      </c>
      <c r="AA12" s="157">
        <v>163</v>
      </c>
      <c r="AB12" s="189">
        <v>69.658119658119659</v>
      </c>
      <c r="AC12" s="33"/>
      <c r="AD12" s="37"/>
    </row>
    <row r="13" spans="1:32" s="38" customFormat="1" ht="18" customHeight="1">
      <c r="A13" s="131" t="s">
        <v>72</v>
      </c>
      <c r="B13" s="157">
        <v>457</v>
      </c>
      <c r="C13" s="157">
        <v>437</v>
      </c>
      <c r="D13" s="189">
        <v>95.623632385120345</v>
      </c>
      <c r="E13" s="157">
        <v>377</v>
      </c>
      <c r="F13" s="157">
        <v>367</v>
      </c>
      <c r="G13" s="189">
        <v>97.347480106100789</v>
      </c>
      <c r="H13" s="157">
        <v>103</v>
      </c>
      <c r="I13" s="157">
        <v>98</v>
      </c>
      <c r="J13" s="189">
        <v>95.145631067961162</v>
      </c>
      <c r="K13" s="157">
        <v>33</v>
      </c>
      <c r="L13" s="157">
        <v>25</v>
      </c>
      <c r="M13" s="189">
        <v>75.757575757575751</v>
      </c>
      <c r="N13" s="157">
        <v>5</v>
      </c>
      <c r="O13" s="157">
        <v>0</v>
      </c>
      <c r="P13" s="189">
        <v>0</v>
      </c>
      <c r="Q13" s="157">
        <v>371</v>
      </c>
      <c r="R13" s="157">
        <v>341</v>
      </c>
      <c r="S13" s="189">
        <v>91.913746630727772</v>
      </c>
      <c r="T13" s="157">
        <v>205</v>
      </c>
      <c r="U13" s="157">
        <v>102</v>
      </c>
      <c r="V13" s="189">
        <v>49.756097560975611</v>
      </c>
      <c r="W13" s="157">
        <v>136</v>
      </c>
      <c r="X13" s="157">
        <v>99</v>
      </c>
      <c r="Y13" s="189">
        <v>72.794117647058826</v>
      </c>
      <c r="Z13" s="157">
        <v>129</v>
      </c>
      <c r="AA13" s="157">
        <v>91</v>
      </c>
      <c r="AB13" s="189">
        <v>70.542635658914733</v>
      </c>
      <c r="AC13" s="33"/>
      <c r="AD13" s="37"/>
    </row>
    <row r="14" spans="1:32" s="38" customFormat="1" ht="18" customHeight="1">
      <c r="A14" s="131" t="s">
        <v>73</v>
      </c>
      <c r="B14" s="157">
        <v>1193</v>
      </c>
      <c r="C14" s="157">
        <v>1088</v>
      </c>
      <c r="D14" s="189">
        <v>91.198658843252304</v>
      </c>
      <c r="E14" s="157">
        <v>966</v>
      </c>
      <c r="F14" s="157">
        <v>862</v>
      </c>
      <c r="G14" s="189">
        <v>89.233954451345753</v>
      </c>
      <c r="H14" s="157">
        <v>279</v>
      </c>
      <c r="I14" s="157">
        <v>214</v>
      </c>
      <c r="J14" s="189">
        <v>76.702508960573482</v>
      </c>
      <c r="K14" s="157">
        <v>71</v>
      </c>
      <c r="L14" s="157">
        <v>49</v>
      </c>
      <c r="M14" s="189">
        <v>69.014084507042256</v>
      </c>
      <c r="N14" s="157">
        <v>55</v>
      </c>
      <c r="O14" s="157">
        <v>16</v>
      </c>
      <c r="P14" s="189">
        <v>29.09090909090909</v>
      </c>
      <c r="Q14" s="157">
        <v>955</v>
      </c>
      <c r="R14" s="157">
        <v>838</v>
      </c>
      <c r="S14" s="189">
        <v>87.748691099476446</v>
      </c>
      <c r="T14" s="157">
        <v>556</v>
      </c>
      <c r="U14" s="157">
        <v>222</v>
      </c>
      <c r="V14" s="189">
        <v>39.928057553956833</v>
      </c>
      <c r="W14" s="157">
        <v>369</v>
      </c>
      <c r="X14" s="157">
        <v>217</v>
      </c>
      <c r="Y14" s="189">
        <v>58.807588075880759</v>
      </c>
      <c r="Z14" s="157">
        <v>336</v>
      </c>
      <c r="AA14" s="157">
        <v>203</v>
      </c>
      <c r="AB14" s="189">
        <v>60.416666666666664</v>
      </c>
      <c r="AC14" s="33"/>
      <c r="AD14" s="37"/>
    </row>
    <row r="15" spans="1:32" s="38" customFormat="1" ht="18" customHeight="1">
      <c r="A15" s="131" t="s">
        <v>74</v>
      </c>
      <c r="B15" s="157">
        <v>754</v>
      </c>
      <c r="C15" s="157">
        <v>878</v>
      </c>
      <c r="D15" s="189">
        <v>116.44562334217508</v>
      </c>
      <c r="E15" s="157">
        <v>634</v>
      </c>
      <c r="F15" s="157">
        <v>753</v>
      </c>
      <c r="G15" s="189">
        <v>118.76971608832807</v>
      </c>
      <c r="H15" s="157">
        <v>126</v>
      </c>
      <c r="I15" s="157">
        <v>145</v>
      </c>
      <c r="J15" s="189">
        <v>115.07936507936508</v>
      </c>
      <c r="K15" s="157">
        <v>19</v>
      </c>
      <c r="L15" s="157">
        <v>35</v>
      </c>
      <c r="M15" s="189">
        <v>184.21052631578948</v>
      </c>
      <c r="N15" s="157">
        <v>14</v>
      </c>
      <c r="O15" s="157">
        <v>14</v>
      </c>
      <c r="P15" s="189">
        <v>100</v>
      </c>
      <c r="Q15" s="157">
        <v>594</v>
      </c>
      <c r="R15" s="157">
        <v>725</v>
      </c>
      <c r="S15" s="189">
        <v>122.05387205387206</v>
      </c>
      <c r="T15" s="157">
        <v>345</v>
      </c>
      <c r="U15" s="157">
        <v>296</v>
      </c>
      <c r="V15" s="189">
        <v>85.79710144927536</v>
      </c>
      <c r="W15" s="157">
        <v>230</v>
      </c>
      <c r="X15" s="157">
        <v>293</v>
      </c>
      <c r="Y15" s="189">
        <v>127.39130434782608</v>
      </c>
      <c r="Z15" s="157">
        <v>213</v>
      </c>
      <c r="AA15" s="157">
        <v>285</v>
      </c>
      <c r="AB15" s="189">
        <v>133.80281690140845</v>
      </c>
      <c r="AC15" s="33"/>
      <c r="AD15" s="37"/>
    </row>
    <row r="16" spans="1:32" s="38" customFormat="1" ht="18" customHeight="1">
      <c r="A16" s="131" t="s">
        <v>75</v>
      </c>
      <c r="B16" s="157">
        <v>320</v>
      </c>
      <c r="C16" s="157">
        <v>259</v>
      </c>
      <c r="D16" s="189">
        <v>80.9375</v>
      </c>
      <c r="E16" s="157">
        <v>300</v>
      </c>
      <c r="F16" s="157">
        <v>239</v>
      </c>
      <c r="G16" s="189">
        <v>79.666666666666657</v>
      </c>
      <c r="H16" s="157">
        <v>38</v>
      </c>
      <c r="I16" s="157">
        <v>34</v>
      </c>
      <c r="J16" s="189">
        <v>89.473684210526315</v>
      </c>
      <c r="K16" s="157">
        <v>4</v>
      </c>
      <c r="L16" s="157">
        <v>9</v>
      </c>
      <c r="M16" s="189">
        <v>225</v>
      </c>
      <c r="N16" s="157">
        <v>3</v>
      </c>
      <c r="O16" s="157">
        <v>7</v>
      </c>
      <c r="P16" s="189">
        <v>233.33333333333334</v>
      </c>
      <c r="Q16" s="157">
        <v>296</v>
      </c>
      <c r="R16" s="157">
        <v>236</v>
      </c>
      <c r="S16" s="189">
        <v>79.729729729729726</v>
      </c>
      <c r="T16" s="157">
        <v>101</v>
      </c>
      <c r="U16" s="157">
        <v>80</v>
      </c>
      <c r="V16" s="189">
        <v>79.207920792079207</v>
      </c>
      <c r="W16" s="157">
        <v>82</v>
      </c>
      <c r="X16" s="157">
        <v>79</v>
      </c>
      <c r="Y16" s="189">
        <v>96.341463414634148</v>
      </c>
      <c r="Z16" s="157">
        <v>77</v>
      </c>
      <c r="AA16" s="157">
        <v>78</v>
      </c>
      <c r="AB16" s="189">
        <v>101.29870129870129</v>
      </c>
      <c r="AC16" s="33"/>
      <c r="AD16" s="37"/>
    </row>
    <row r="17" spans="1:30" s="38" customFormat="1" ht="18" customHeight="1">
      <c r="A17" s="131" t="s">
        <v>76</v>
      </c>
      <c r="B17" s="157">
        <v>381</v>
      </c>
      <c r="C17" s="157">
        <v>341</v>
      </c>
      <c r="D17" s="189">
        <v>89.501312335958005</v>
      </c>
      <c r="E17" s="157">
        <v>357</v>
      </c>
      <c r="F17" s="157">
        <v>321</v>
      </c>
      <c r="G17" s="189">
        <v>89.915966386554629</v>
      </c>
      <c r="H17" s="157">
        <v>94</v>
      </c>
      <c r="I17" s="157">
        <v>84</v>
      </c>
      <c r="J17" s="189">
        <v>89.361702127659569</v>
      </c>
      <c r="K17" s="157">
        <v>21</v>
      </c>
      <c r="L17" s="157">
        <v>16</v>
      </c>
      <c r="M17" s="189">
        <v>76.19047619047619</v>
      </c>
      <c r="N17" s="157">
        <v>38</v>
      </c>
      <c r="O17" s="157">
        <v>5</v>
      </c>
      <c r="P17" s="189">
        <v>13.157894736842104</v>
      </c>
      <c r="Q17" s="157">
        <v>323</v>
      </c>
      <c r="R17" s="157">
        <v>303</v>
      </c>
      <c r="S17" s="189">
        <v>93.808049535603715</v>
      </c>
      <c r="T17" s="157">
        <v>119</v>
      </c>
      <c r="U17" s="157">
        <v>100</v>
      </c>
      <c r="V17" s="189">
        <v>84.033613445378151</v>
      </c>
      <c r="W17" s="157">
        <v>106</v>
      </c>
      <c r="X17" s="157">
        <v>99</v>
      </c>
      <c r="Y17" s="189">
        <v>93.396226415094347</v>
      </c>
      <c r="Z17" s="157">
        <v>102</v>
      </c>
      <c r="AA17" s="157">
        <v>90</v>
      </c>
      <c r="AB17" s="189">
        <v>88.235294117647058</v>
      </c>
      <c r="AC17" s="33"/>
      <c r="AD17" s="37"/>
    </row>
    <row r="18" spans="1:30" s="38" customFormat="1" ht="18" customHeight="1">
      <c r="A18" s="131" t="s">
        <v>77</v>
      </c>
      <c r="B18" s="157">
        <v>400</v>
      </c>
      <c r="C18" s="157">
        <v>573</v>
      </c>
      <c r="D18" s="189">
        <v>143.25</v>
      </c>
      <c r="E18" s="157">
        <v>354</v>
      </c>
      <c r="F18" s="157">
        <v>535</v>
      </c>
      <c r="G18" s="189">
        <v>151.12994350282486</v>
      </c>
      <c r="H18" s="157">
        <v>110</v>
      </c>
      <c r="I18" s="157">
        <v>211</v>
      </c>
      <c r="J18" s="189">
        <v>191.81818181818181</v>
      </c>
      <c r="K18" s="157">
        <v>21</v>
      </c>
      <c r="L18" s="157">
        <v>47</v>
      </c>
      <c r="M18" s="189">
        <v>223.80952380952382</v>
      </c>
      <c r="N18" s="157">
        <v>8</v>
      </c>
      <c r="O18" s="157">
        <v>24</v>
      </c>
      <c r="P18" s="189">
        <v>300</v>
      </c>
      <c r="Q18" s="157">
        <v>321</v>
      </c>
      <c r="R18" s="157">
        <v>533</v>
      </c>
      <c r="S18" s="189">
        <v>166.04361370716512</v>
      </c>
      <c r="T18" s="157">
        <v>158</v>
      </c>
      <c r="U18" s="157">
        <v>147</v>
      </c>
      <c r="V18" s="189">
        <v>93.037974683544306</v>
      </c>
      <c r="W18" s="157">
        <v>117</v>
      </c>
      <c r="X18" s="157">
        <v>147</v>
      </c>
      <c r="Y18" s="189">
        <v>125.64102564102564</v>
      </c>
      <c r="Z18" s="157">
        <v>110</v>
      </c>
      <c r="AA18" s="157">
        <v>142</v>
      </c>
      <c r="AB18" s="189">
        <v>129.09090909090909</v>
      </c>
      <c r="AC18" s="33"/>
      <c r="AD18" s="37"/>
    </row>
    <row r="19" spans="1:30" s="38" customFormat="1" ht="18" customHeight="1">
      <c r="A19" s="131" t="s">
        <v>78</v>
      </c>
      <c r="B19" s="157">
        <v>610</v>
      </c>
      <c r="C19" s="157">
        <v>665</v>
      </c>
      <c r="D19" s="189">
        <v>109.01639344262296</v>
      </c>
      <c r="E19" s="157">
        <v>567</v>
      </c>
      <c r="F19" s="157">
        <v>603</v>
      </c>
      <c r="G19" s="189">
        <v>106.34920634920636</v>
      </c>
      <c r="H19" s="157">
        <v>76</v>
      </c>
      <c r="I19" s="157">
        <v>66</v>
      </c>
      <c r="J19" s="189">
        <v>86.842105263157904</v>
      </c>
      <c r="K19" s="157">
        <v>25</v>
      </c>
      <c r="L19" s="157">
        <v>18</v>
      </c>
      <c r="M19" s="189">
        <v>72</v>
      </c>
      <c r="N19" s="157">
        <v>5</v>
      </c>
      <c r="O19" s="157">
        <v>1</v>
      </c>
      <c r="P19" s="189">
        <v>20</v>
      </c>
      <c r="Q19" s="157">
        <v>547</v>
      </c>
      <c r="R19" s="157">
        <v>571</v>
      </c>
      <c r="S19" s="189">
        <v>104.38756855575868</v>
      </c>
      <c r="T19" s="157">
        <v>225</v>
      </c>
      <c r="U19" s="157">
        <v>206</v>
      </c>
      <c r="V19" s="189">
        <v>91.555555555555557</v>
      </c>
      <c r="W19" s="157">
        <v>198</v>
      </c>
      <c r="X19" s="157">
        <v>205</v>
      </c>
      <c r="Y19" s="189">
        <v>103.53535353535352</v>
      </c>
      <c r="Z19" s="157">
        <v>187</v>
      </c>
      <c r="AA19" s="157">
        <v>198</v>
      </c>
      <c r="AB19" s="189">
        <v>105.88235294117648</v>
      </c>
      <c r="AC19" s="33"/>
      <c r="AD19" s="37"/>
    </row>
    <row r="20" spans="1:30" s="38" customFormat="1" ht="18" customHeight="1">
      <c r="A20" s="131" t="s">
        <v>79</v>
      </c>
      <c r="B20" s="157">
        <v>316</v>
      </c>
      <c r="C20" s="157">
        <v>289</v>
      </c>
      <c r="D20" s="189">
        <v>91.455696202531641</v>
      </c>
      <c r="E20" s="157">
        <v>290</v>
      </c>
      <c r="F20" s="157">
        <v>262</v>
      </c>
      <c r="G20" s="189">
        <v>90.344827586206904</v>
      </c>
      <c r="H20" s="157">
        <v>31</v>
      </c>
      <c r="I20" s="157">
        <v>38</v>
      </c>
      <c r="J20" s="189">
        <v>122.58064516129032</v>
      </c>
      <c r="K20" s="157">
        <v>5</v>
      </c>
      <c r="L20" s="157">
        <v>1</v>
      </c>
      <c r="M20" s="189">
        <v>20</v>
      </c>
      <c r="N20" s="157">
        <v>5</v>
      </c>
      <c r="O20" s="157">
        <v>5</v>
      </c>
      <c r="P20" s="189">
        <v>100</v>
      </c>
      <c r="Q20" s="157">
        <v>276</v>
      </c>
      <c r="R20" s="157">
        <v>255</v>
      </c>
      <c r="S20" s="189">
        <v>92.391304347826093</v>
      </c>
      <c r="T20" s="157">
        <v>118</v>
      </c>
      <c r="U20" s="157">
        <v>85</v>
      </c>
      <c r="V20" s="189">
        <v>72.033898305084747</v>
      </c>
      <c r="W20" s="157">
        <v>95</v>
      </c>
      <c r="X20" s="157">
        <v>85</v>
      </c>
      <c r="Y20" s="189">
        <v>89.473684210526315</v>
      </c>
      <c r="Z20" s="157">
        <v>84</v>
      </c>
      <c r="AA20" s="157">
        <v>76</v>
      </c>
      <c r="AB20" s="189">
        <v>90.476190476190482</v>
      </c>
      <c r="AC20" s="33"/>
      <c r="AD20" s="37"/>
    </row>
    <row r="21" spans="1:30" s="38" customFormat="1" ht="18" customHeight="1">
      <c r="A21" s="131" t="s">
        <v>80</v>
      </c>
      <c r="B21" s="157">
        <v>543</v>
      </c>
      <c r="C21" s="157">
        <v>507</v>
      </c>
      <c r="D21" s="189">
        <v>93.370165745856355</v>
      </c>
      <c r="E21" s="157">
        <v>422</v>
      </c>
      <c r="F21" s="157">
        <v>397</v>
      </c>
      <c r="G21" s="189">
        <v>94.075829383886258</v>
      </c>
      <c r="H21" s="157">
        <v>51</v>
      </c>
      <c r="I21" s="157">
        <v>63</v>
      </c>
      <c r="J21" s="189">
        <v>123.52941176470588</v>
      </c>
      <c r="K21" s="157">
        <v>11</v>
      </c>
      <c r="L21" s="157">
        <v>17</v>
      </c>
      <c r="M21" s="189">
        <v>154.54545454545453</v>
      </c>
      <c r="N21" s="157">
        <v>3</v>
      </c>
      <c r="O21" s="157">
        <v>2</v>
      </c>
      <c r="P21" s="189">
        <v>66.666666666666657</v>
      </c>
      <c r="Q21" s="157">
        <v>392</v>
      </c>
      <c r="R21" s="157">
        <v>384</v>
      </c>
      <c r="S21" s="189">
        <v>97.959183673469383</v>
      </c>
      <c r="T21" s="157">
        <v>267</v>
      </c>
      <c r="U21" s="157">
        <v>111</v>
      </c>
      <c r="V21" s="189">
        <v>41.573033707865171</v>
      </c>
      <c r="W21" s="157">
        <v>160</v>
      </c>
      <c r="X21" s="157">
        <v>111</v>
      </c>
      <c r="Y21" s="189">
        <v>69.375</v>
      </c>
      <c r="Z21" s="157">
        <v>147</v>
      </c>
      <c r="AA21" s="157">
        <v>106</v>
      </c>
      <c r="AB21" s="189">
        <v>72.10884353741497</v>
      </c>
      <c r="AC21" s="33"/>
      <c r="AD21" s="37"/>
    </row>
    <row r="22" spans="1:30" s="38" customFormat="1" ht="18" customHeight="1">
      <c r="A22" s="131" t="s">
        <v>81</v>
      </c>
      <c r="B22" s="157">
        <v>481</v>
      </c>
      <c r="C22" s="157">
        <v>570</v>
      </c>
      <c r="D22" s="189">
        <v>118.5031185031185</v>
      </c>
      <c r="E22" s="157">
        <v>471</v>
      </c>
      <c r="F22" s="157">
        <v>553</v>
      </c>
      <c r="G22" s="189">
        <v>117.40976645435244</v>
      </c>
      <c r="H22" s="157">
        <v>133</v>
      </c>
      <c r="I22" s="157">
        <v>166</v>
      </c>
      <c r="J22" s="189">
        <v>124.81203007518798</v>
      </c>
      <c r="K22" s="157">
        <v>56</v>
      </c>
      <c r="L22" s="157">
        <v>44</v>
      </c>
      <c r="M22" s="189">
        <v>78.571428571428569</v>
      </c>
      <c r="N22" s="157">
        <v>19</v>
      </c>
      <c r="O22" s="157">
        <v>12</v>
      </c>
      <c r="P22" s="189">
        <v>63.157894736842103</v>
      </c>
      <c r="Q22" s="157">
        <v>464</v>
      </c>
      <c r="R22" s="157">
        <v>533</v>
      </c>
      <c r="S22" s="189">
        <v>114.87068965517241</v>
      </c>
      <c r="T22" s="157">
        <v>203</v>
      </c>
      <c r="U22" s="157">
        <v>237</v>
      </c>
      <c r="V22" s="189">
        <v>116.74876847290641</v>
      </c>
      <c r="W22" s="157">
        <v>196</v>
      </c>
      <c r="X22" s="157">
        <v>236</v>
      </c>
      <c r="Y22" s="189">
        <v>120.40816326530613</v>
      </c>
      <c r="Z22" s="157">
        <v>184</v>
      </c>
      <c r="AA22" s="157">
        <v>219</v>
      </c>
      <c r="AB22" s="189">
        <v>119.0217391304348</v>
      </c>
      <c r="AC22" s="33"/>
      <c r="AD22" s="37"/>
    </row>
    <row r="23" spans="1:30" s="38" customFormat="1" ht="18" customHeight="1">
      <c r="A23" s="131" t="s">
        <v>82</v>
      </c>
      <c r="B23" s="157">
        <v>199</v>
      </c>
      <c r="C23" s="157">
        <v>170</v>
      </c>
      <c r="D23" s="189">
        <v>85.427135678391963</v>
      </c>
      <c r="E23" s="157">
        <v>176</v>
      </c>
      <c r="F23" s="157">
        <v>148</v>
      </c>
      <c r="G23" s="189">
        <v>84.090909090909093</v>
      </c>
      <c r="H23" s="157">
        <v>37</v>
      </c>
      <c r="I23" s="157">
        <v>28</v>
      </c>
      <c r="J23" s="189">
        <v>75.675675675675677</v>
      </c>
      <c r="K23" s="157">
        <v>3</v>
      </c>
      <c r="L23" s="157">
        <v>5</v>
      </c>
      <c r="M23" s="189">
        <v>166.66666666666669</v>
      </c>
      <c r="N23" s="157">
        <v>5</v>
      </c>
      <c r="O23" s="157">
        <v>0</v>
      </c>
      <c r="P23" s="189">
        <v>0</v>
      </c>
      <c r="Q23" s="157">
        <v>155</v>
      </c>
      <c r="R23" s="157">
        <v>136</v>
      </c>
      <c r="S23" s="189">
        <v>87.741935483870975</v>
      </c>
      <c r="T23" s="157">
        <v>79</v>
      </c>
      <c r="U23" s="157">
        <v>55</v>
      </c>
      <c r="V23" s="189">
        <v>69.620253164556971</v>
      </c>
      <c r="W23" s="157">
        <v>57</v>
      </c>
      <c r="X23" s="157">
        <v>55</v>
      </c>
      <c r="Y23" s="189">
        <v>96.491228070175438</v>
      </c>
      <c r="Z23" s="157">
        <v>50</v>
      </c>
      <c r="AA23" s="157">
        <v>48</v>
      </c>
      <c r="AB23" s="189">
        <v>96</v>
      </c>
      <c r="AC23" s="33"/>
      <c r="AD23" s="37"/>
    </row>
    <row r="24" spans="1:30" s="38" customFormat="1" ht="18" customHeight="1">
      <c r="A24" s="131" t="s">
        <v>83</v>
      </c>
      <c r="B24" s="157">
        <v>305</v>
      </c>
      <c r="C24" s="157">
        <v>299</v>
      </c>
      <c r="D24" s="189">
        <v>98.032786885245898</v>
      </c>
      <c r="E24" s="157">
        <v>286</v>
      </c>
      <c r="F24" s="157">
        <v>278</v>
      </c>
      <c r="G24" s="189">
        <v>97.2027972027972</v>
      </c>
      <c r="H24" s="157">
        <v>53</v>
      </c>
      <c r="I24" s="157">
        <v>51</v>
      </c>
      <c r="J24" s="189">
        <v>96.226415094339629</v>
      </c>
      <c r="K24" s="157">
        <v>4</v>
      </c>
      <c r="L24" s="157">
        <v>8</v>
      </c>
      <c r="M24" s="189">
        <v>200</v>
      </c>
      <c r="N24" s="157">
        <v>14</v>
      </c>
      <c r="O24" s="157">
        <v>3</v>
      </c>
      <c r="P24" s="189">
        <v>21.428571428571427</v>
      </c>
      <c r="Q24" s="157">
        <v>283</v>
      </c>
      <c r="R24" s="157">
        <v>272</v>
      </c>
      <c r="S24" s="189">
        <v>96.113074204946997</v>
      </c>
      <c r="T24" s="157">
        <v>115</v>
      </c>
      <c r="U24" s="157">
        <v>98</v>
      </c>
      <c r="V24" s="189">
        <v>85.217391304347828</v>
      </c>
      <c r="W24" s="157">
        <v>100</v>
      </c>
      <c r="X24" s="157">
        <v>96</v>
      </c>
      <c r="Y24" s="189">
        <v>96</v>
      </c>
      <c r="Z24" s="157">
        <v>92</v>
      </c>
      <c r="AA24" s="157">
        <v>92</v>
      </c>
      <c r="AB24" s="189">
        <v>100</v>
      </c>
      <c r="AC24" s="33"/>
      <c r="AD24" s="37"/>
    </row>
    <row r="25" spans="1:30" s="38" customFormat="1" ht="18" customHeight="1">
      <c r="A25" s="131" t="s">
        <v>84</v>
      </c>
      <c r="B25" s="157">
        <v>811</v>
      </c>
      <c r="C25" s="157">
        <v>818</v>
      </c>
      <c r="D25" s="189">
        <v>100.86313193588164</v>
      </c>
      <c r="E25" s="157">
        <v>643</v>
      </c>
      <c r="F25" s="157">
        <v>675</v>
      </c>
      <c r="G25" s="189">
        <v>104.97667185069986</v>
      </c>
      <c r="H25" s="157">
        <v>209</v>
      </c>
      <c r="I25" s="157">
        <v>234</v>
      </c>
      <c r="J25" s="189">
        <v>111.96172248803829</v>
      </c>
      <c r="K25" s="157">
        <v>40</v>
      </c>
      <c r="L25" s="157">
        <v>46</v>
      </c>
      <c r="M25" s="189">
        <v>114.99999999999999</v>
      </c>
      <c r="N25" s="157">
        <v>81</v>
      </c>
      <c r="O25" s="157">
        <v>85</v>
      </c>
      <c r="P25" s="189">
        <v>104.93827160493827</v>
      </c>
      <c r="Q25" s="157">
        <v>574</v>
      </c>
      <c r="R25" s="157">
        <v>590</v>
      </c>
      <c r="S25" s="189">
        <v>102.78745644599303</v>
      </c>
      <c r="T25" s="157">
        <v>378</v>
      </c>
      <c r="U25" s="157">
        <v>212</v>
      </c>
      <c r="V25" s="189">
        <v>56.084656084656082</v>
      </c>
      <c r="W25" s="157">
        <v>248</v>
      </c>
      <c r="X25" s="157">
        <v>212</v>
      </c>
      <c r="Y25" s="189">
        <v>85.483870967741936</v>
      </c>
      <c r="Z25" s="157">
        <v>237</v>
      </c>
      <c r="AA25" s="157">
        <v>212</v>
      </c>
      <c r="AB25" s="189">
        <v>89.451476793248943</v>
      </c>
      <c r="AC25" s="33"/>
      <c r="AD25" s="37"/>
    </row>
    <row r="26" spans="1:30" s="38" customFormat="1" ht="18" customHeight="1">
      <c r="A26" s="131" t="s">
        <v>85</v>
      </c>
      <c r="B26" s="157">
        <v>301</v>
      </c>
      <c r="C26" s="157">
        <v>257</v>
      </c>
      <c r="D26" s="189">
        <v>85.38205980066445</v>
      </c>
      <c r="E26" s="157">
        <v>246</v>
      </c>
      <c r="F26" s="157">
        <v>207</v>
      </c>
      <c r="G26" s="189">
        <v>84.146341463414629</v>
      </c>
      <c r="H26" s="157">
        <v>41</v>
      </c>
      <c r="I26" s="157">
        <v>32</v>
      </c>
      <c r="J26" s="189">
        <v>78.048780487804876</v>
      </c>
      <c r="K26" s="157">
        <v>16</v>
      </c>
      <c r="L26" s="157">
        <v>10</v>
      </c>
      <c r="M26" s="189">
        <v>62.5</v>
      </c>
      <c r="N26" s="157">
        <v>21</v>
      </c>
      <c r="O26" s="157">
        <v>4</v>
      </c>
      <c r="P26" s="189">
        <v>19.047619047619047</v>
      </c>
      <c r="Q26" s="157">
        <v>215</v>
      </c>
      <c r="R26" s="157">
        <v>189</v>
      </c>
      <c r="S26" s="189">
        <v>87.906976744186053</v>
      </c>
      <c r="T26" s="157">
        <v>122</v>
      </c>
      <c r="U26" s="157">
        <v>62</v>
      </c>
      <c r="V26" s="189">
        <v>50.819672131147541</v>
      </c>
      <c r="W26" s="157">
        <v>72</v>
      </c>
      <c r="X26" s="157">
        <v>62</v>
      </c>
      <c r="Y26" s="189">
        <v>86.111111111111114</v>
      </c>
      <c r="Z26" s="157">
        <v>68</v>
      </c>
      <c r="AA26" s="157">
        <v>57</v>
      </c>
      <c r="AB26" s="189">
        <v>83.82352941176471</v>
      </c>
      <c r="AC26" s="33"/>
      <c r="AD26" s="37"/>
    </row>
    <row r="27" spans="1:30" s="38" customFormat="1" ht="18" customHeight="1">
      <c r="A27" s="131" t="s">
        <v>86</v>
      </c>
      <c r="B27" s="157">
        <v>623</v>
      </c>
      <c r="C27" s="157">
        <v>650</v>
      </c>
      <c r="D27" s="189">
        <v>104.3338683788122</v>
      </c>
      <c r="E27" s="157">
        <v>525</v>
      </c>
      <c r="F27" s="157">
        <v>565</v>
      </c>
      <c r="G27" s="189">
        <v>107.61904761904762</v>
      </c>
      <c r="H27" s="157">
        <v>188</v>
      </c>
      <c r="I27" s="157">
        <v>193</v>
      </c>
      <c r="J27" s="189">
        <v>102.65957446808511</v>
      </c>
      <c r="K27" s="157">
        <v>66</v>
      </c>
      <c r="L27" s="157">
        <v>56</v>
      </c>
      <c r="M27" s="189">
        <v>84.848484848484844</v>
      </c>
      <c r="N27" s="157">
        <v>27</v>
      </c>
      <c r="O27" s="157">
        <v>36</v>
      </c>
      <c r="P27" s="189">
        <v>133.33333333333331</v>
      </c>
      <c r="Q27" s="157">
        <v>505</v>
      </c>
      <c r="R27" s="157">
        <v>557</v>
      </c>
      <c r="S27" s="189">
        <v>110.29702970297031</v>
      </c>
      <c r="T27" s="157">
        <v>242</v>
      </c>
      <c r="U27" s="157">
        <v>169</v>
      </c>
      <c r="V27" s="189">
        <v>69.834710743801651</v>
      </c>
      <c r="W27" s="157">
        <v>156</v>
      </c>
      <c r="X27" s="157">
        <v>168</v>
      </c>
      <c r="Y27" s="189">
        <v>107.69230769230769</v>
      </c>
      <c r="Z27" s="157">
        <v>155</v>
      </c>
      <c r="AA27" s="157">
        <v>166</v>
      </c>
      <c r="AB27" s="189">
        <v>107.0967741935484</v>
      </c>
      <c r="AC27" s="33"/>
      <c r="AD27" s="37"/>
    </row>
    <row r="28" spans="1:30" s="38" customFormat="1" ht="18" customHeight="1">
      <c r="A28" s="131" t="s">
        <v>87</v>
      </c>
      <c r="B28" s="157">
        <v>665</v>
      </c>
      <c r="C28" s="157">
        <v>550</v>
      </c>
      <c r="D28" s="189">
        <v>82.706766917293223</v>
      </c>
      <c r="E28" s="157">
        <v>628</v>
      </c>
      <c r="F28" s="157">
        <v>525</v>
      </c>
      <c r="G28" s="189">
        <v>83.598726114649679</v>
      </c>
      <c r="H28" s="157">
        <v>163</v>
      </c>
      <c r="I28" s="157">
        <v>115</v>
      </c>
      <c r="J28" s="189">
        <v>70.552147239263803</v>
      </c>
      <c r="K28" s="157">
        <v>40</v>
      </c>
      <c r="L28" s="157">
        <v>28</v>
      </c>
      <c r="M28" s="189">
        <v>70</v>
      </c>
      <c r="N28" s="157">
        <v>45</v>
      </c>
      <c r="O28" s="157">
        <v>4</v>
      </c>
      <c r="P28" s="189">
        <v>8.8888888888888893</v>
      </c>
      <c r="Q28" s="157">
        <v>615</v>
      </c>
      <c r="R28" s="157">
        <v>511</v>
      </c>
      <c r="S28" s="189">
        <v>83.089430894308947</v>
      </c>
      <c r="T28" s="157">
        <v>236</v>
      </c>
      <c r="U28" s="157">
        <v>149</v>
      </c>
      <c r="V28" s="189">
        <v>63.135593220338983</v>
      </c>
      <c r="W28" s="157">
        <v>213</v>
      </c>
      <c r="X28" s="157">
        <v>148</v>
      </c>
      <c r="Y28" s="189">
        <v>69.483568075117375</v>
      </c>
      <c r="Z28" s="157">
        <v>205</v>
      </c>
      <c r="AA28" s="157">
        <v>144</v>
      </c>
      <c r="AB28" s="189">
        <v>70.243902439024382</v>
      </c>
      <c r="AC28" s="33"/>
      <c r="AD28" s="37"/>
    </row>
    <row r="29" spans="1:30" s="38" customFormat="1" ht="18" customHeight="1">
      <c r="A29" s="131" t="s">
        <v>88</v>
      </c>
      <c r="B29" s="157">
        <v>846</v>
      </c>
      <c r="C29" s="157">
        <v>704</v>
      </c>
      <c r="D29" s="189">
        <v>83.215130023640654</v>
      </c>
      <c r="E29" s="157">
        <v>759</v>
      </c>
      <c r="F29" s="157">
        <v>632</v>
      </c>
      <c r="G29" s="189">
        <v>83.267457180500656</v>
      </c>
      <c r="H29" s="157">
        <v>172</v>
      </c>
      <c r="I29" s="157">
        <v>171</v>
      </c>
      <c r="J29" s="189">
        <v>99.418604651162795</v>
      </c>
      <c r="K29" s="157">
        <v>20</v>
      </c>
      <c r="L29" s="157">
        <v>71</v>
      </c>
      <c r="M29" s="189">
        <v>355</v>
      </c>
      <c r="N29" s="157">
        <v>13</v>
      </c>
      <c r="O29" s="157">
        <v>34</v>
      </c>
      <c r="P29" s="189">
        <v>261.53846153846155</v>
      </c>
      <c r="Q29" s="157">
        <v>692</v>
      </c>
      <c r="R29" s="157">
        <v>544</v>
      </c>
      <c r="S29" s="189">
        <v>78.612716763005778</v>
      </c>
      <c r="T29" s="157">
        <v>319</v>
      </c>
      <c r="U29" s="157">
        <v>139</v>
      </c>
      <c r="V29" s="189">
        <v>43.573667711598745</v>
      </c>
      <c r="W29" s="157">
        <v>245</v>
      </c>
      <c r="X29" s="157">
        <v>138</v>
      </c>
      <c r="Y29" s="189">
        <v>56.326530612244895</v>
      </c>
      <c r="Z29" s="157">
        <v>227</v>
      </c>
      <c r="AA29" s="157">
        <v>132</v>
      </c>
      <c r="AB29" s="189">
        <v>58.149779735682813</v>
      </c>
      <c r="AC29" s="33"/>
      <c r="AD29" s="37"/>
    </row>
    <row r="30" spans="1:30" s="38" customFormat="1" ht="18" customHeight="1">
      <c r="A30" s="131" t="s">
        <v>89</v>
      </c>
      <c r="B30" s="157">
        <v>915</v>
      </c>
      <c r="C30" s="157">
        <v>944</v>
      </c>
      <c r="D30" s="189">
        <v>103.16939890710381</v>
      </c>
      <c r="E30" s="157">
        <v>685</v>
      </c>
      <c r="F30" s="157">
        <v>750</v>
      </c>
      <c r="G30" s="189">
        <v>109.48905109489051</v>
      </c>
      <c r="H30" s="157">
        <v>263</v>
      </c>
      <c r="I30" s="157">
        <v>257</v>
      </c>
      <c r="J30" s="189">
        <v>97.718631178707227</v>
      </c>
      <c r="K30" s="157">
        <v>14</v>
      </c>
      <c r="L30" s="157">
        <v>32</v>
      </c>
      <c r="M30" s="189">
        <v>228.57142857142856</v>
      </c>
      <c r="N30" s="157">
        <v>2</v>
      </c>
      <c r="O30" s="157">
        <v>1</v>
      </c>
      <c r="P30" s="189">
        <v>50</v>
      </c>
      <c r="Q30" s="157">
        <v>654</v>
      </c>
      <c r="R30" s="157">
        <v>671</v>
      </c>
      <c r="S30" s="189">
        <v>102.5993883792049</v>
      </c>
      <c r="T30" s="157">
        <v>431</v>
      </c>
      <c r="U30" s="157">
        <v>216</v>
      </c>
      <c r="V30" s="189">
        <v>50.11600928074246</v>
      </c>
      <c r="W30" s="157">
        <v>263</v>
      </c>
      <c r="X30" s="157">
        <v>215</v>
      </c>
      <c r="Y30" s="189">
        <v>81.749049429657788</v>
      </c>
      <c r="Z30" s="157">
        <v>247</v>
      </c>
      <c r="AA30" s="157">
        <v>201</v>
      </c>
      <c r="AB30" s="189">
        <v>81.376518218623488</v>
      </c>
      <c r="AC30" s="33"/>
      <c r="AD30" s="37"/>
    </row>
    <row r="31" spans="1:30" s="38" customFormat="1" ht="18" customHeight="1">
      <c r="A31" s="131" t="s">
        <v>90</v>
      </c>
      <c r="B31" s="157">
        <v>224</v>
      </c>
      <c r="C31" s="157">
        <v>143</v>
      </c>
      <c r="D31" s="189">
        <v>63.839285714285708</v>
      </c>
      <c r="E31" s="157">
        <v>220</v>
      </c>
      <c r="F31" s="157">
        <v>139</v>
      </c>
      <c r="G31" s="189">
        <v>63.181818181818187</v>
      </c>
      <c r="H31" s="157">
        <v>17</v>
      </c>
      <c r="I31" s="157">
        <v>26</v>
      </c>
      <c r="J31" s="189">
        <v>152.94117647058823</v>
      </c>
      <c r="K31" s="157">
        <v>0</v>
      </c>
      <c r="L31" s="157">
        <v>4</v>
      </c>
      <c r="M31" s="189">
        <v>0</v>
      </c>
      <c r="N31" s="157">
        <v>0</v>
      </c>
      <c r="O31" s="157">
        <v>4</v>
      </c>
      <c r="P31" s="189">
        <v>0</v>
      </c>
      <c r="Q31" s="157">
        <v>215</v>
      </c>
      <c r="R31" s="157">
        <v>135</v>
      </c>
      <c r="S31" s="189">
        <v>62.790697674418603</v>
      </c>
      <c r="T31" s="157">
        <v>56</v>
      </c>
      <c r="U31" s="157">
        <v>50</v>
      </c>
      <c r="V31" s="189">
        <v>89.285714285714292</v>
      </c>
      <c r="W31" s="157">
        <v>52</v>
      </c>
      <c r="X31" s="157">
        <v>50</v>
      </c>
      <c r="Y31" s="189">
        <v>96.15384615384616</v>
      </c>
      <c r="Z31" s="157">
        <v>50</v>
      </c>
      <c r="AA31" s="157">
        <v>49</v>
      </c>
      <c r="AB31" s="189">
        <v>98</v>
      </c>
      <c r="AC31" s="33"/>
      <c r="AD31" s="37"/>
    </row>
    <row r="32" spans="1:30" s="38" customFormat="1" ht="18" customHeight="1">
      <c r="A32" s="131" t="s">
        <v>91</v>
      </c>
      <c r="B32" s="157">
        <v>281</v>
      </c>
      <c r="C32" s="157">
        <v>238</v>
      </c>
      <c r="D32" s="189">
        <v>84.69750889679716</v>
      </c>
      <c r="E32" s="157">
        <v>222</v>
      </c>
      <c r="F32" s="157">
        <v>184</v>
      </c>
      <c r="G32" s="189">
        <v>82.882882882882882</v>
      </c>
      <c r="H32" s="157">
        <v>45</v>
      </c>
      <c r="I32" s="157">
        <v>35</v>
      </c>
      <c r="J32" s="189">
        <v>77.777777777777786</v>
      </c>
      <c r="K32" s="157">
        <v>11</v>
      </c>
      <c r="L32" s="157">
        <v>16</v>
      </c>
      <c r="M32" s="189">
        <v>145.45454545454547</v>
      </c>
      <c r="N32" s="157">
        <v>31</v>
      </c>
      <c r="O32" s="157">
        <v>19</v>
      </c>
      <c r="P32" s="189">
        <v>61.29032258064516</v>
      </c>
      <c r="Q32" s="157">
        <v>212</v>
      </c>
      <c r="R32" s="157">
        <v>179</v>
      </c>
      <c r="S32" s="189">
        <v>84.433962264150935</v>
      </c>
      <c r="T32" s="157">
        <v>125</v>
      </c>
      <c r="U32" s="157">
        <v>43</v>
      </c>
      <c r="V32" s="189">
        <v>34.4</v>
      </c>
      <c r="W32" s="157">
        <v>71</v>
      </c>
      <c r="X32" s="157">
        <v>43</v>
      </c>
      <c r="Y32" s="189">
        <v>60.563380281690137</v>
      </c>
      <c r="Z32" s="157">
        <v>69</v>
      </c>
      <c r="AA32" s="157">
        <v>42</v>
      </c>
      <c r="AB32" s="189">
        <v>60.869565217391312</v>
      </c>
      <c r="AC32" s="33"/>
      <c r="AD32" s="37"/>
    </row>
    <row r="33" spans="1:28" ht="15">
      <c r="A33" s="131" t="s">
        <v>92</v>
      </c>
      <c r="B33" s="157">
        <v>593</v>
      </c>
      <c r="C33" s="157">
        <v>491</v>
      </c>
      <c r="D33" s="189">
        <v>82.799325463743685</v>
      </c>
      <c r="E33" s="157">
        <v>558</v>
      </c>
      <c r="F33" s="157">
        <v>473</v>
      </c>
      <c r="G33" s="189">
        <v>84.767025089605724</v>
      </c>
      <c r="H33" s="157">
        <v>155</v>
      </c>
      <c r="I33" s="157">
        <v>146</v>
      </c>
      <c r="J33" s="189">
        <v>94.193548387096769</v>
      </c>
      <c r="K33" s="157">
        <v>41</v>
      </c>
      <c r="L33" s="157">
        <v>41</v>
      </c>
      <c r="M33" s="189">
        <v>100</v>
      </c>
      <c r="N33" s="157">
        <v>47</v>
      </c>
      <c r="O33" s="157">
        <v>26</v>
      </c>
      <c r="P33" s="189">
        <v>55.319148936170215</v>
      </c>
      <c r="Q33" s="157">
        <v>547</v>
      </c>
      <c r="R33" s="157">
        <v>452</v>
      </c>
      <c r="S33" s="189">
        <v>82.632541133455206</v>
      </c>
      <c r="T33" s="157">
        <v>203</v>
      </c>
      <c r="U33" s="157">
        <v>131</v>
      </c>
      <c r="V33" s="189">
        <v>64.532019704433495</v>
      </c>
      <c r="W33" s="157">
        <v>184</v>
      </c>
      <c r="X33" s="157">
        <v>131</v>
      </c>
      <c r="Y33" s="189">
        <v>71.195652173913047</v>
      </c>
      <c r="Z33" s="157">
        <v>181</v>
      </c>
      <c r="AA33" s="157">
        <v>128</v>
      </c>
      <c r="AB33" s="189">
        <v>70.718232044198885</v>
      </c>
    </row>
    <row r="34" spans="1:28" ht="15">
      <c r="A34" s="131" t="s">
        <v>93</v>
      </c>
      <c r="B34" s="157">
        <v>343</v>
      </c>
      <c r="C34" s="157">
        <v>290</v>
      </c>
      <c r="D34" s="189">
        <v>84.548104956268219</v>
      </c>
      <c r="E34" s="157">
        <v>334</v>
      </c>
      <c r="F34" s="157">
        <v>289</v>
      </c>
      <c r="G34" s="189">
        <v>86.526946107784426</v>
      </c>
      <c r="H34" s="157">
        <v>81</v>
      </c>
      <c r="I34" s="157">
        <v>69</v>
      </c>
      <c r="J34" s="189">
        <v>85.18518518518519</v>
      </c>
      <c r="K34" s="157">
        <v>27</v>
      </c>
      <c r="L34" s="157">
        <v>19</v>
      </c>
      <c r="M34" s="189">
        <v>70.370370370370367</v>
      </c>
      <c r="N34" s="157">
        <v>10</v>
      </c>
      <c r="O34" s="157">
        <v>1</v>
      </c>
      <c r="P34" s="189">
        <v>10</v>
      </c>
      <c r="Q34" s="157">
        <v>313</v>
      </c>
      <c r="R34" s="157">
        <v>275</v>
      </c>
      <c r="S34" s="189">
        <v>87.859424920127793</v>
      </c>
      <c r="T34" s="157">
        <v>92</v>
      </c>
      <c r="U34" s="157">
        <v>87</v>
      </c>
      <c r="V34" s="189">
        <v>94.565217391304344</v>
      </c>
      <c r="W34" s="157">
        <v>92</v>
      </c>
      <c r="X34" s="157">
        <v>87</v>
      </c>
      <c r="Y34" s="189">
        <v>94.565217391304344</v>
      </c>
      <c r="Z34" s="157">
        <v>89</v>
      </c>
      <c r="AA34" s="157">
        <v>83</v>
      </c>
      <c r="AB34" s="189">
        <v>93.258426966292134</v>
      </c>
    </row>
    <row r="35" spans="1:28" ht="15">
      <c r="A35" s="131" t="s">
        <v>94</v>
      </c>
      <c r="B35" s="157">
        <v>439</v>
      </c>
      <c r="C35" s="157">
        <v>411</v>
      </c>
      <c r="D35" s="189">
        <v>93.621867881548965</v>
      </c>
      <c r="E35" s="157">
        <v>432</v>
      </c>
      <c r="F35" s="157">
        <v>402</v>
      </c>
      <c r="G35" s="189">
        <v>93.055555555555557</v>
      </c>
      <c r="H35" s="157">
        <v>86</v>
      </c>
      <c r="I35" s="157">
        <v>113</v>
      </c>
      <c r="J35" s="189">
        <v>131.3953488372093</v>
      </c>
      <c r="K35" s="157">
        <v>27</v>
      </c>
      <c r="L35" s="157">
        <v>29</v>
      </c>
      <c r="M35" s="189">
        <v>107.40740740740742</v>
      </c>
      <c r="N35" s="157">
        <v>18</v>
      </c>
      <c r="O35" s="157">
        <v>18</v>
      </c>
      <c r="P35" s="189">
        <v>100</v>
      </c>
      <c r="Q35" s="157">
        <v>402</v>
      </c>
      <c r="R35" s="157">
        <v>388</v>
      </c>
      <c r="S35" s="189">
        <v>96.517412935323392</v>
      </c>
      <c r="T35" s="157">
        <v>124</v>
      </c>
      <c r="U35" s="157">
        <v>108</v>
      </c>
      <c r="V35" s="189">
        <v>87.096774193548384</v>
      </c>
      <c r="W35" s="157">
        <v>123</v>
      </c>
      <c r="X35" s="157">
        <v>108</v>
      </c>
      <c r="Y35" s="189">
        <v>87.804878048780495</v>
      </c>
      <c r="Z35" s="157">
        <v>104</v>
      </c>
      <c r="AA35" s="157">
        <v>84</v>
      </c>
      <c r="AB35" s="189">
        <v>80.769230769230774</v>
      </c>
    </row>
    <row r="36" spans="1:28" ht="15">
      <c r="A36" s="131" t="s">
        <v>95</v>
      </c>
      <c r="B36" s="157">
        <v>3780</v>
      </c>
      <c r="C36" s="157">
        <v>3896</v>
      </c>
      <c r="D36" s="189">
        <v>103.06878306878306</v>
      </c>
      <c r="E36" s="157">
        <v>2258</v>
      </c>
      <c r="F36" s="157">
        <v>2257</v>
      </c>
      <c r="G36" s="189">
        <v>99.955713020372002</v>
      </c>
      <c r="H36" s="157">
        <v>470</v>
      </c>
      <c r="I36" s="157">
        <v>482</v>
      </c>
      <c r="J36" s="189">
        <v>102.55319148936171</v>
      </c>
      <c r="K36" s="157">
        <v>41</v>
      </c>
      <c r="L36" s="157">
        <v>61</v>
      </c>
      <c r="M36" s="189">
        <v>148.78048780487805</v>
      </c>
      <c r="N36" s="157">
        <v>26</v>
      </c>
      <c r="O36" s="157">
        <v>6</v>
      </c>
      <c r="P36" s="189">
        <v>23.076923076923077</v>
      </c>
      <c r="Q36" s="157">
        <v>2085</v>
      </c>
      <c r="R36" s="157">
        <v>2108</v>
      </c>
      <c r="S36" s="189">
        <v>101.10311750599521</v>
      </c>
      <c r="T36" s="157">
        <v>1981</v>
      </c>
      <c r="U36" s="157">
        <v>510</v>
      </c>
      <c r="V36" s="189">
        <v>25.744573447753659</v>
      </c>
      <c r="W36" s="157">
        <v>604</v>
      </c>
      <c r="X36" s="157">
        <v>463</v>
      </c>
      <c r="Y36" s="189">
        <v>76.655629139072843</v>
      </c>
      <c r="Z36" s="157">
        <v>547</v>
      </c>
      <c r="AA36" s="157">
        <v>414</v>
      </c>
      <c r="AB36" s="189">
        <v>75.685557586837291</v>
      </c>
    </row>
    <row r="37" spans="1:28">
      <c r="K37" s="41"/>
      <c r="L37" s="41"/>
      <c r="M37" s="41"/>
      <c r="N37" s="158">
        <v>0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8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8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8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8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8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8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8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8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8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8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8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1:25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1:25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1:25"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1:25"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1:25"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1:25"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1:25"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1:25"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1:25"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1:25"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1:25"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1:25"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1:25"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1:25"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1:25"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1:25"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1:25"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1:25"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1:25"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1:25"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1:25"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1:25"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1:25"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1:25"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1:25"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1:25"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1:25"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17"/>
  <sheetViews>
    <sheetView view="pageBreakPreview" zoomScale="80" zoomScaleNormal="70" zoomScaleSheetLayoutView="80" workbookViewId="0">
      <selection activeCell="B24" sqref="B24"/>
    </sheetView>
  </sheetViews>
  <sheetFormatPr defaultColWidth="8" defaultRowHeight="12.75"/>
  <cols>
    <col min="1" max="1" width="60.85546875" style="3" customWidth="1"/>
    <col min="2" max="2" width="14.285156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279" t="s">
        <v>50</v>
      </c>
      <c r="B1" s="279"/>
      <c r="C1" s="279"/>
      <c r="D1" s="279"/>
      <c r="E1" s="279"/>
    </row>
    <row r="2" spans="1:11" s="4" customFormat="1" ht="23.25" customHeight="1">
      <c r="A2" s="275" t="s">
        <v>0</v>
      </c>
      <c r="B2" s="280" t="s">
        <v>116</v>
      </c>
      <c r="C2" s="280" t="s">
        <v>117</v>
      </c>
      <c r="D2" s="277" t="s">
        <v>2</v>
      </c>
      <c r="E2" s="278"/>
    </row>
    <row r="3" spans="1:11" s="4" customFormat="1" ht="42" customHeight="1">
      <c r="A3" s="276"/>
      <c r="B3" s="281"/>
      <c r="C3" s="281"/>
      <c r="D3" s="5" t="s">
        <v>3</v>
      </c>
      <c r="E3" s="6" t="s">
        <v>4</v>
      </c>
    </row>
    <row r="4" spans="1:11" s="9" customFormat="1" ht="15.75" customHeight="1">
      <c r="A4" s="7" t="s">
        <v>9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">
        <v>10</v>
      </c>
      <c r="B5" s="155">
        <v>3147</v>
      </c>
      <c r="C5" s="155">
        <v>3378</v>
      </c>
      <c r="D5" s="204">
        <v>107.34032411820782</v>
      </c>
      <c r="E5" s="193">
        <v>231</v>
      </c>
      <c r="K5" s="11"/>
    </row>
    <row r="6" spans="1:11" s="4" customFormat="1" ht="31.5" customHeight="1">
      <c r="A6" s="10" t="s">
        <v>11</v>
      </c>
      <c r="B6" s="155">
        <v>3027</v>
      </c>
      <c r="C6" s="155">
        <v>3233</v>
      </c>
      <c r="D6" s="204">
        <v>106.805417905517</v>
      </c>
      <c r="E6" s="193">
        <v>206</v>
      </c>
      <c r="K6" s="11"/>
    </row>
    <row r="7" spans="1:11" s="4" customFormat="1" ht="54.75" customHeight="1">
      <c r="A7" s="12" t="s">
        <v>5</v>
      </c>
      <c r="B7" s="155">
        <v>608</v>
      </c>
      <c r="C7" s="155">
        <v>718</v>
      </c>
      <c r="D7" s="204">
        <v>118.0921052631579</v>
      </c>
      <c r="E7" s="193">
        <v>110</v>
      </c>
      <c r="K7" s="11"/>
    </row>
    <row r="8" spans="1:11" s="4" customFormat="1" ht="35.25" customHeight="1">
      <c r="A8" s="13" t="s">
        <v>12</v>
      </c>
      <c r="B8" s="155">
        <v>118</v>
      </c>
      <c r="C8" s="155">
        <v>157</v>
      </c>
      <c r="D8" s="204">
        <v>133.05084745762713</v>
      </c>
      <c r="E8" s="193">
        <v>39</v>
      </c>
      <c r="K8" s="11"/>
    </row>
    <row r="9" spans="1:11" s="4" customFormat="1" ht="45.75" customHeight="1">
      <c r="A9" s="13" t="s">
        <v>13</v>
      </c>
      <c r="B9" s="155">
        <v>105</v>
      </c>
      <c r="C9" s="155">
        <v>44</v>
      </c>
      <c r="D9" s="204">
        <v>41.904761904761905</v>
      </c>
      <c r="E9" s="193">
        <v>-61</v>
      </c>
      <c r="K9" s="11"/>
    </row>
    <row r="10" spans="1:11" s="4" customFormat="1" ht="55.5" customHeight="1">
      <c r="A10" s="13" t="s">
        <v>14</v>
      </c>
      <c r="B10" s="155">
        <v>2893</v>
      </c>
      <c r="C10" s="155">
        <v>3090</v>
      </c>
      <c r="D10" s="204">
        <v>106.80954026961631</v>
      </c>
      <c r="E10" s="193">
        <v>197</v>
      </c>
      <c r="K10" s="11"/>
    </row>
    <row r="11" spans="1:11" s="4" customFormat="1" ht="12.75" customHeight="1">
      <c r="A11" s="271" t="s">
        <v>15</v>
      </c>
      <c r="B11" s="272"/>
      <c r="C11" s="272"/>
      <c r="D11" s="272"/>
      <c r="E11" s="272"/>
      <c r="K11" s="11"/>
    </row>
    <row r="12" spans="1:11" s="4" customFormat="1" ht="15" customHeight="1">
      <c r="A12" s="273"/>
      <c r="B12" s="274"/>
      <c r="C12" s="274"/>
      <c r="D12" s="274"/>
      <c r="E12" s="274"/>
      <c r="K12" s="11"/>
    </row>
    <row r="13" spans="1:11" s="4" customFormat="1" ht="20.25" customHeight="1">
      <c r="A13" s="275" t="s">
        <v>0</v>
      </c>
      <c r="B13" s="293" t="s">
        <v>119</v>
      </c>
      <c r="C13" s="293" t="s">
        <v>118</v>
      </c>
      <c r="D13" s="277" t="s">
        <v>2</v>
      </c>
      <c r="E13" s="278"/>
      <c r="K13" s="11"/>
    </row>
    <row r="14" spans="1:11" ht="35.25" customHeight="1">
      <c r="A14" s="276"/>
      <c r="B14" s="293"/>
      <c r="C14" s="293"/>
      <c r="D14" s="5" t="s">
        <v>3</v>
      </c>
      <c r="E14" s="6" t="s">
        <v>7</v>
      </c>
      <c r="K14" s="11"/>
    </row>
    <row r="15" spans="1:11" ht="24" customHeight="1">
      <c r="A15" s="10" t="s">
        <v>10</v>
      </c>
      <c r="B15" s="203">
        <v>1210</v>
      </c>
      <c r="C15" s="154">
        <v>979</v>
      </c>
      <c r="D15" s="205">
        <v>80.909090909090907</v>
      </c>
      <c r="E15" s="187">
        <v>-231</v>
      </c>
      <c r="K15" s="11"/>
    </row>
    <row r="16" spans="1:11" ht="25.5" customHeight="1">
      <c r="A16" s="1" t="s">
        <v>11</v>
      </c>
      <c r="B16" s="203">
        <v>1114</v>
      </c>
      <c r="C16" s="154">
        <v>966</v>
      </c>
      <c r="D16" s="205">
        <v>86.71454219030521</v>
      </c>
      <c r="E16" s="187">
        <v>-148</v>
      </c>
      <c r="K16" s="11"/>
    </row>
    <row r="17" spans="1:11" ht="33.75" customHeight="1">
      <c r="A17" s="1" t="s">
        <v>6</v>
      </c>
      <c r="B17" s="203">
        <v>1049</v>
      </c>
      <c r="C17" s="154">
        <v>928</v>
      </c>
      <c r="D17" s="205">
        <v>88.465204957102003</v>
      </c>
      <c r="E17" s="187">
        <v>-121</v>
      </c>
      <c r="K17" s="11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D88"/>
  <sheetViews>
    <sheetView view="pageBreakPreview" zoomScale="90" zoomScaleNormal="90" zoomScaleSheetLayoutView="90" workbookViewId="0">
      <selection sqref="A1:XFD1048576"/>
    </sheetView>
  </sheetViews>
  <sheetFormatPr defaultRowHeight="14.25"/>
  <cols>
    <col min="1" max="1" width="18.28515625" style="40" customWidth="1"/>
    <col min="2" max="2" width="9.85546875" style="40" customWidth="1"/>
    <col min="3" max="3" width="9.5703125" style="40" customWidth="1"/>
    <col min="4" max="4" width="8.7109375" style="40" customWidth="1"/>
    <col min="5" max="5" width="9.5703125" style="40" customWidth="1"/>
    <col min="6" max="9" width="8.7109375" style="40" customWidth="1"/>
    <col min="10" max="10" width="12.7109375" style="40" customWidth="1"/>
    <col min="11" max="12" width="8.7109375" style="40" customWidth="1"/>
    <col min="13" max="13" width="9" style="40" customWidth="1"/>
    <col min="14" max="15" width="9.42578125" style="40" customWidth="1"/>
    <col min="16" max="16" width="10" style="40" customWidth="1"/>
    <col min="17" max="18" width="9.42578125" style="40" customWidth="1"/>
    <col min="19" max="19" width="9.140625" style="40" customWidth="1"/>
    <col min="20" max="21" width="8.140625" style="40" customWidth="1"/>
    <col min="22" max="22" width="8.5703125" style="40" customWidth="1"/>
    <col min="23" max="23" width="8.7109375" style="40" customWidth="1"/>
    <col min="24" max="24" width="8.85546875" style="40" customWidth="1"/>
    <col min="25" max="25" width="10.7109375" style="40" customWidth="1"/>
    <col min="26" max="27" width="7.5703125" style="40" customWidth="1"/>
    <col min="28" max="28" width="7.85546875" style="40" customWidth="1"/>
    <col min="29" max="16384" width="9.140625" style="40"/>
  </cols>
  <sheetData>
    <row r="1" spans="1:30" s="22" customFormat="1" ht="43.5" customHeight="1">
      <c r="A1" s="21"/>
      <c r="B1" s="295" t="s">
        <v>120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AB1" s="143" t="s">
        <v>35</v>
      </c>
    </row>
    <row r="2" spans="1:30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6" t="s">
        <v>18</v>
      </c>
      <c r="N2" s="23"/>
      <c r="O2" s="23"/>
      <c r="P2" s="23"/>
      <c r="Q2" s="24"/>
      <c r="R2" s="24"/>
      <c r="S2" s="24"/>
      <c r="T2" s="24"/>
      <c r="U2" s="24"/>
      <c r="V2" s="24"/>
      <c r="X2" s="24"/>
      <c r="Y2" s="26"/>
      <c r="Z2" s="26"/>
      <c r="AA2" s="26"/>
      <c r="AB2" s="144" t="s">
        <v>18</v>
      </c>
    </row>
    <row r="3" spans="1:30" s="27" customFormat="1" ht="74.25" customHeight="1">
      <c r="A3" s="296"/>
      <c r="B3" s="282" t="s">
        <v>40</v>
      </c>
      <c r="C3" s="282"/>
      <c r="D3" s="282"/>
      <c r="E3" s="282" t="s">
        <v>20</v>
      </c>
      <c r="F3" s="282"/>
      <c r="G3" s="282"/>
      <c r="H3" s="282" t="s">
        <v>32</v>
      </c>
      <c r="I3" s="282"/>
      <c r="J3" s="282"/>
      <c r="K3" s="282" t="s">
        <v>23</v>
      </c>
      <c r="L3" s="282"/>
      <c r="M3" s="282"/>
      <c r="N3" s="282" t="s">
        <v>24</v>
      </c>
      <c r="O3" s="282"/>
      <c r="P3" s="282"/>
      <c r="Q3" s="287" t="s">
        <v>22</v>
      </c>
      <c r="R3" s="288"/>
      <c r="S3" s="289"/>
      <c r="T3" s="287" t="s">
        <v>41</v>
      </c>
      <c r="U3" s="288"/>
      <c r="V3" s="289"/>
      <c r="W3" s="282" t="s">
        <v>25</v>
      </c>
      <c r="X3" s="282"/>
      <c r="Y3" s="282"/>
      <c r="Z3" s="282" t="s">
        <v>31</v>
      </c>
      <c r="AA3" s="282"/>
      <c r="AB3" s="282"/>
    </row>
    <row r="4" spans="1:30" s="28" customFormat="1" ht="26.25" customHeight="1">
      <c r="A4" s="297"/>
      <c r="B4" s="294" t="s">
        <v>38</v>
      </c>
      <c r="C4" s="294" t="s">
        <v>64</v>
      </c>
      <c r="D4" s="284" t="s">
        <v>65</v>
      </c>
      <c r="E4" s="294" t="s">
        <v>38</v>
      </c>
      <c r="F4" s="294" t="s">
        <v>64</v>
      </c>
      <c r="G4" s="284" t="s">
        <v>65</v>
      </c>
      <c r="H4" s="283" t="s">
        <v>38</v>
      </c>
      <c r="I4" s="283" t="s">
        <v>64</v>
      </c>
      <c r="J4" s="284" t="s">
        <v>65</v>
      </c>
      <c r="K4" s="294" t="s">
        <v>38</v>
      </c>
      <c r="L4" s="294" t="s">
        <v>64</v>
      </c>
      <c r="M4" s="284" t="s">
        <v>65</v>
      </c>
      <c r="N4" s="294" t="s">
        <v>38</v>
      </c>
      <c r="O4" s="294" t="s">
        <v>64</v>
      </c>
      <c r="P4" s="284" t="s">
        <v>65</v>
      </c>
      <c r="Q4" s="294" t="s">
        <v>38</v>
      </c>
      <c r="R4" s="294" t="s">
        <v>64</v>
      </c>
      <c r="S4" s="284" t="s">
        <v>65</v>
      </c>
      <c r="T4" s="294" t="s">
        <v>38</v>
      </c>
      <c r="U4" s="294" t="s">
        <v>64</v>
      </c>
      <c r="V4" s="284" t="s">
        <v>65</v>
      </c>
      <c r="W4" s="294" t="s">
        <v>38</v>
      </c>
      <c r="X4" s="294" t="s">
        <v>64</v>
      </c>
      <c r="Y4" s="284" t="s">
        <v>65</v>
      </c>
      <c r="Z4" s="294" t="s">
        <v>38</v>
      </c>
      <c r="AA4" s="294" t="s">
        <v>64</v>
      </c>
      <c r="AB4" s="284" t="s">
        <v>65</v>
      </c>
    </row>
    <row r="5" spans="1:30" s="28" customFormat="1" ht="15.75" customHeight="1">
      <c r="A5" s="298"/>
      <c r="B5" s="294"/>
      <c r="C5" s="294"/>
      <c r="D5" s="284"/>
      <c r="E5" s="294"/>
      <c r="F5" s="294"/>
      <c r="G5" s="284"/>
      <c r="H5" s="283"/>
      <c r="I5" s="283"/>
      <c r="J5" s="284"/>
      <c r="K5" s="294"/>
      <c r="L5" s="294"/>
      <c r="M5" s="284"/>
      <c r="N5" s="294"/>
      <c r="O5" s="294"/>
      <c r="P5" s="284"/>
      <c r="Q5" s="294"/>
      <c r="R5" s="294"/>
      <c r="S5" s="284"/>
      <c r="T5" s="294"/>
      <c r="U5" s="294"/>
      <c r="V5" s="284"/>
      <c r="W5" s="294"/>
      <c r="X5" s="294"/>
      <c r="Y5" s="284"/>
      <c r="Z5" s="294"/>
      <c r="AA5" s="294"/>
      <c r="AB5" s="284"/>
    </row>
    <row r="6" spans="1:30" s="31" customFormat="1" ht="11.25" customHeight="1">
      <c r="A6" s="29" t="s">
        <v>9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13</v>
      </c>
      <c r="L6" s="30">
        <v>14</v>
      </c>
      <c r="M6" s="30">
        <v>15</v>
      </c>
      <c r="N6" s="30">
        <v>16</v>
      </c>
      <c r="O6" s="30">
        <v>17</v>
      </c>
      <c r="P6" s="30">
        <v>18</v>
      </c>
      <c r="Q6" s="30">
        <v>19</v>
      </c>
      <c r="R6" s="30">
        <v>20</v>
      </c>
      <c r="S6" s="30">
        <v>21</v>
      </c>
      <c r="T6" s="30">
        <v>22</v>
      </c>
      <c r="U6" s="30">
        <v>23</v>
      </c>
      <c r="V6" s="30">
        <v>24</v>
      </c>
      <c r="W6" s="30">
        <v>25</v>
      </c>
      <c r="X6" s="30">
        <v>26</v>
      </c>
      <c r="Y6" s="30">
        <v>27</v>
      </c>
      <c r="Z6" s="30">
        <v>25</v>
      </c>
      <c r="AA6" s="30">
        <v>26</v>
      </c>
      <c r="AB6" s="30">
        <v>27</v>
      </c>
    </row>
    <row r="7" spans="1:30" s="34" customFormat="1" ht="16.5" customHeight="1">
      <c r="A7" s="32" t="s">
        <v>66</v>
      </c>
      <c r="B7" s="156">
        <v>3147</v>
      </c>
      <c r="C7" s="156">
        <v>3378</v>
      </c>
      <c r="D7" s="188">
        <v>107.34032411820782</v>
      </c>
      <c r="E7" s="156">
        <v>3027</v>
      </c>
      <c r="F7" s="156">
        <v>3233</v>
      </c>
      <c r="G7" s="188">
        <v>106.805417905517</v>
      </c>
      <c r="H7" s="156">
        <v>608</v>
      </c>
      <c r="I7" s="156">
        <v>718</v>
      </c>
      <c r="J7" s="188">
        <v>118.0921052631579</v>
      </c>
      <c r="K7" s="156">
        <v>118</v>
      </c>
      <c r="L7" s="156">
        <v>157</v>
      </c>
      <c r="M7" s="188">
        <v>133.05084745762713</v>
      </c>
      <c r="N7" s="156">
        <v>105</v>
      </c>
      <c r="O7" s="156">
        <v>44</v>
      </c>
      <c r="P7" s="188">
        <v>41.904761904761905</v>
      </c>
      <c r="Q7" s="156">
        <v>2893</v>
      </c>
      <c r="R7" s="156">
        <v>3090</v>
      </c>
      <c r="S7" s="188">
        <v>106.80954026961631</v>
      </c>
      <c r="T7" s="156">
        <v>1210</v>
      </c>
      <c r="U7" s="156">
        <v>979</v>
      </c>
      <c r="V7" s="188">
        <v>80.909090909090907</v>
      </c>
      <c r="W7" s="156">
        <v>1114</v>
      </c>
      <c r="X7" s="156">
        <v>966</v>
      </c>
      <c r="Y7" s="188">
        <v>86.71454219030521</v>
      </c>
      <c r="Z7" s="156">
        <v>1049</v>
      </c>
      <c r="AA7" s="156">
        <v>928</v>
      </c>
      <c r="AB7" s="188">
        <v>88.465204957102003</v>
      </c>
      <c r="AC7" s="33"/>
    </row>
    <row r="8" spans="1:30" s="38" customFormat="1" ht="16.5" customHeight="1">
      <c r="A8" s="35" t="s">
        <v>67</v>
      </c>
      <c r="B8" s="157">
        <v>154</v>
      </c>
      <c r="C8" s="157">
        <v>142</v>
      </c>
      <c r="D8" s="189">
        <v>92.20779220779221</v>
      </c>
      <c r="E8" s="157">
        <v>153</v>
      </c>
      <c r="F8" s="157">
        <v>139</v>
      </c>
      <c r="G8" s="189">
        <v>90.849673202614383</v>
      </c>
      <c r="H8" s="157">
        <v>24</v>
      </c>
      <c r="I8" s="157">
        <v>26</v>
      </c>
      <c r="J8" s="189">
        <v>108.33333333333333</v>
      </c>
      <c r="K8" s="157">
        <v>1</v>
      </c>
      <c r="L8" s="157">
        <v>2</v>
      </c>
      <c r="M8" s="189">
        <v>200</v>
      </c>
      <c r="N8" s="157">
        <v>20</v>
      </c>
      <c r="O8" s="157">
        <v>0</v>
      </c>
      <c r="P8" s="189">
        <v>0</v>
      </c>
      <c r="Q8" s="157">
        <v>128</v>
      </c>
      <c r="R8" s="157">
        <v>130</v>
      </c>
      <c r="S8" s="189">
        <v>101.5625</v>
      </c>
      <c r="T8" s="157">
        <v>54</v>
      </c>
      <c r="U8" s="157">
        <v>46</v>
      </c>
      <c r="V8" s="189">
        <v>85.18518518518519</v>
      </c>
      <c r="W8" s="157">
        <v>54</v>
      </c>
      <c r="X8" s="157">
        <v>46</v>
      </c>
      <c r="Y8" s="189">
        <v>85.18518518518519</v>
      </c>
      <c r="Z8" s="157">
        <v>52</v>
      </c>
      <c r="AA8" s="157">
        <v>45</v>
      </c>
      <c r="AB8" s="189">
        <v>86.538461538461547</v>
      </c>
      <c r="AC8" s="36"/>
      <c r="AD8" s="37"/>
    </row>
    <row r="9" spans="1:30" s="39" customFormat="1" ht="16.5" customHeight="1">
      <c r="A9" s="35" t="s">
        <v>68</v>
      </c>
      <c r="B9" s="157">
        <v>6</v>
      </c>
      <c r="C9" s="157">
        <v>4</v>
      </c>
      <c r="D9" s="189">
        <v>66.666666666666657</v>
      </c>
      <c r="E9" s="157">
        <v>6</v>
      </c>
      <c r="F9" s="157">
        <v>4</v>
      </c>
      <c r="G9" s="189">
        <v>66.666666666666657</v>
      </c>
      <c r="H9" s="157">
        <v>5</v>
      </c>
      <c r="I9" s="157">
        <v>3</v>
      </c>
      <c r="J9" s="189">
        <v>60</v>
      </c>
      <c r="K9" s="157">
        <v>2</v>
      </c>
      <c r="L9" s="157">
        <v>1</v>
      </c>
      <c r="M9" s="189">
        <v>50</v>
      </c>
      <c r="N9" s="157">
        <v>14</v>
      </c>
      <c r="O9" s="157">
        <v>0</v>
      </c>
      <c r="P9" s="189">
        <v>0</v>
      </c>
      <c r="Q9" s="157">
        <v>6</v>
      </c>
      <c r="R9" s="157">
        <v>3</v>
      </c>
      <c r="S9" s="189">
        <v>50</v>
      </c>
      <c r="T9" s="157">
        <v>0</v>
      </c>
      <c r="U9" s="157">
        <v>0</v>
      </c>
      <c r="V9" s="189">
        <v>0</v>
      </c>
      <c r="W9" s="157">
        <v>0</v>
      </c>
      <c r="X9" s="157">
        <v>0</v>
      </c>
      <c r="Y9" s="189">
        <v>0</v>
      </c>
      <c r="Z9" s="157">
        <v>0</v>
      </c>
      <c r="AA9" s="157">
        <v>0</v>
      </c>
      <c r="AB9" s="189">
        <v>0</v>
      </c>
      <c r="AC9" s="36"/>
      <c r="AD9" s="37"/>
    </row>
    <row r="10" spans="1:30" s="38" customFormat="1" ht="16.5" customHeight="1">
      <c r="A10" s="35" t="s">
        <v>69</v>
      </c>
      <c r="B10" s="157">
        <v>72</v>
      </c>
      <c r="C10" s="157">
        <v>125</v>
      </c>
      <c r="D10" s="189">
        <v>173.61111111111111</v>
      </c>
      <c r="E10" s="157">
        <v>64</v>
      </c>
      <c r="F10" s="157">
        <v>114</v>
      </c>
      <c r="G10" s="189">
        <v>178.125</v>
      </c>
      <c r="H10" s="157">
        <v>9</v>
      </c>
      <c r="I10" s="157">
        <v>24</v>
      </c>
      <c r="J10" s="189">
        <v>266.66666666666663</v>
      </c>
      <c r="K10" s="157">
        <v>7</v>
      </c>
      <c r="L10" s="157">
        <v>7</v>
      </c>
      <c r="M10" s="189">
        <v>100</v>
      </c>
      <c r="N10" s="157">
        <v>16</v>
      </c>
      <c r="O10" s="157">
        <v>4</v>
      </c>
      <c r="P10" s="189">
        <v>25</v>
      </c>
      <c r="Q10" s="157">
        <v>63</v>
      </c>
      <c r="R10" s="157">
        <v>112</v>
      </c>
      <c r="S10" s="189">
        <v>177.77777777777777</v>
      </c>
      <c r="T10" s="157">
        <v>32</v>
      </c>
      <c r="U10" s="157">
        <v>40</v>
      </c>
      <c r="V10" s="189">
        <v>125</v>
      </c>
      <c r="W10" s="157">
        <v>24</v>
      </c>
      <c r="X10" s="157">
        <v>40</v>
      </c>
      <c r="Y10" s="189">
        <v>166.66666666666669</v>
      </c>
      <c r="Z10" s="157">
        <v>20</v>
      </c>
      <c r="AA10" s="157">
        <v>39</v>
      </c>
      <c r="AB10" s="189">
        <v>195</v>
      </c>
      <c r="AC10" s="36"/>
      <c r="AD10" s="37"/>
    </row>
    <row r="11" spans="1:30" s="38" customFormat="1" ht="16.5" customHeight="1">
      <c r="A11" s="35" t="s">
        <v>70</v>
      </c>
      <c r="B11" s="157">
        <v>149</v>
      </c>
      <c r="C11" s="157">
        <v>154</v>
      </c>
      <c r="D11" s="189">
        <v>103.35570469798658</v>
      </c>
      <c r="E11" s="157">
        <v>143</v>
      </c>
      <c r="F11" s="157">
        <v>149</v>
      </c>
      <c r="G11" s="189">
        <v>104.19580419580419</v>
      </c>
      <c r="H11" s="157">
        <v>34</v>
      </c>
      <c r="I11" s="157">
        <v>29</v>
      </c>
      <c r="J11" s="189">
        <v>85.294117647058826</v>
      </c>
      <c r="K11" s="157">
        <v>7</v>
      </c>
      <c r="L11" s="157">
        <v>9</v>
      </c>
      <c r="M11" s="189">
        <v>128.57142857142858</v>
      </c>
      <c r="N11" s="157">
        <v>20</v>
      </c>
      <c r="O11" s="157">
        <v>0</v>
      </c>
      <c r="P11" s="189">
        <v>0</v>
      </c>
      <c r="Q11" s="157">
        <v>129</v>
      </c>
      <c r="R11" s="157">
        <v>135</v>
      </c>
      <c r="S11" s="189">
        <v>104.65116279069768</v>
      </c>
      <c r="T11" s="157">
        <v>57</v>
      </c>
      <c r="U11" s="157">
        <v>33</v>
      </c>
      <c r="V11" s="189">
        <v>57.894736842105267</v>
      </c>
      <c r="W11" s="157">
        <v>52</v>
      </c>
      <c r="X11" s="157">
        <v>33</v>
      </c>
      <c r="Y11" s="189">
        <v>63.46153846153846</v>
      </c>
      <c r="Z11" s="157">
        <v>51</v>
      </c>
      <c r="AA11" s="157">
        <v>32</v>
      </c>
      <c r="AB11" s="189">
        <v>62.745098039215684</v>
      </c>
      <c r="AC11" s="36"/>
      <c r="AD11" s="37"/>
    </row>
    <row r="12" spans="1:30" s="38" customFormat="1" ht="16.5" customHeight="1">
      <c r="A12" s="35" t="s">
        <v>71</v>
      </c>
      <c r="B12" s="157">
        <v>94</v>
      </c>
      <c r="C12" s="157">
        <v>113</v>
      </c>
      <c r="D12" s="189">
        <v>120.21276595744681</v>
      </c>
      <c r="E12" s="157">
        <v>86</v>
      </c>
      <c r="F12" s="157">
        <v>109</v>
      </c>
      <c r="G12" s="189">
        <v>126.74418604651163</v>
      </c>
      <c r="H12" s="157">
        <v>15</v>
      </c>
      <c r="I12" s="157">
        <v>22</v>
      </c>
      <c r="J12" s="189">
        <v>146.66666666666666</v>
      </c>
      <c r="K12" s="157">
        <v>2</v>
      </c>
      <c r="L12" s="157">
        <v>4</v>
      </c>
      <c r="M12" s="189">
        <v>200</v>
      </c>
      <c r="N12" s="157">
        <v>11</v>
      </c>
      <c r="O12" s="157">
        <v>0</v>
      </c>
      <c r="P12" s="189">
        <v>0</v>
      </c>
      <c r="Q12" s="157">
        <v>81</v>
      </c>
      <c r="R12" s="157">
        <v>107</v>
      </c>
      <c r="S12" s="189">
        <v>132.09876543209879</v>
      </c>
      <c r="T12" s="157">
        <v>43</v>
      </c>
      <c r="U12" s="157">
        <v>32</v>
      </c>
      <c r="V12" s="189">
        <v>74.418604651162795</v>
      </c>
      <c r="W12" s="157">
        <v>38</v>
      </c>
      <c r="X12" s="157">
        <v>32</v>
      </c>
      <c r="Y12" s="189">
        <v>84.210526315789465</v>
      </c>
      <c r="Z12" s="157">
        <v>34</v>
      </c>
      <c r="AA12" s="157">
        <v>30</v>
      </c>
      <c r="AB12" s="189">
        <v>88.235294117647058</v>
      </c>
      <c r="AC12" s="36"/>
      <c r="AD12" s="37"/>
    </row>
    <row r="13" spans="1:30" s="38" customFormat="1" ht="16.5" customHeight="1">
      <c r="A13" s="35" t="s">
        <v>72</v>
      </c>
      <c r="B13" s="157">
        <v>89</v>
      </c>
      <c r="C13" s="157">
        <v>96</v>
      </c>
      <c r="D13" s="189">
        <v>107.86516853932584</v>
      </c>
      <c r="E13" s="157">
        <v>87</v>
      </c>
      <c r="F13" s="157">
        <v>94</v>
      </c>
      <c r="G13" s="189">
        <v>108.04597701149426</v>
      </c>
      <c r="H13" s="157">
        <v>28</v>
      </c>
      <c r="I13" s="157">
        <v>26</v>
      </c>
      <c r="J13" s="189">
        <v>92.857142857142861</v>
      </c>
      <c r="K13" s="157">
        <v>6</v>
      </c>
      <c r="L13" s="157">
        <v>6</v>
      </c>
      <c r="M13" s="189">
        <v>100</v>
      </c>
      <c r="N13" s="157">
        <v>11</v>
      </c>
      <c r="O13" s="157">
        <v>0</v>
      </c>
      <c r="P13" s="189">
        <v>0</v>
      </c>
      <c r="Q13" s="157">
        <v>86</v>
      </c>
      <c r="R13" s="157">
        <v>86</v>
      </c>
      <c r="S13" s="189">
        <v>100</v>
      </c>
      <c r="T13" s="157">
        <v>36</v>
      </c>
      <c r="U13" s="157">
        <v>30</v>
      </c>
      <c r="V13" s="189">
        <v>83.333333333333343</v>
      </c>
      <c r="W13" s="157">
        <v>34</v>
      </c>
      <c r="X13" s="157">
        <v>30</v>
      </c>
      <c r="Y13" s="189">
        <v>88.235294117647058</v>
      </c>
      <c r="Z13" s="157">
        <v>32</v>
      </c>
      <c r="AA13" s="157">
        <v>29</v>
      </c>
      <c r="AB13" s="189">
        <v>90.625</v>
      </c>
      <c r="AC13" s="36"/>
      <c r="AD13" s="37"/>
    </row>
    <row r="14" spans="1:30" s="38" customFormat="1" ht="16.5" customHeight="1">
      <c r="A14" s="35" t="s">
        <v>73</v>
      </c>
      <c r="B14" s="157">
        <v>154</v>
      </c>
      <c r="C14" s="157">
        <v>146</v>
      </c>
      <c r="D14" s="189">
        <v>94.805194805194802</v>
      </c>
      <c r="E14" s="157">
        <v>147</v>
      </c>
      <c r="F14" s="157">
        <v>136</v>
      </c>
      <c r="G14" s="189">
        <v>92.517006802721085</v>
      </c>
      <c r="H14" s="157">
        <v>38</v>
      </c>
      <c r="I14" s="157">
        <v>33</v>
      </c>
      <c r="J14" s="189">
        <v>86.842105263157904</v>
      </c>
      <c r="K14" s="157">
        <v>6</v>
      </c>
      <c r="L14" s="157">
        <v>5</v>
      </c>
      <c r="M14" s="189">
        <v>83.333333333333343</v>
      </c>
      <c r="N14" s="157">
        <v>18</v>
      </c>
      <c r="O14" s="157">
        <v>0</v>
      </c>
      <c r="P14" s="189">
        <v>0</v>
      </c>
      <c r="Q14" s="157">
        <v>146</v>
      </c>
      <c r="R14" s="157">
        <v>132</v>
      </c>
      <c r="S14" s="189">
        <v>90.410958904109577</v>
      </c>
      <c r="T14" s="157">
        <v>63</v>
      </c>
      <c r="U14" s="157">
        <v>35</v>
      </c>
      <c r="V14" s="189">
        <v>55.555555555555557</v>
      </c>
      <c r="W14" s="157">
        <v>58</v>
      </c>
      <c r="X14" s="157">
        <v>33</v>
      </c>
      <c r="Y14" s="189">
        <v>56.896551724137936</v>
      </c>
      <c r="Z14" s="157">
        <v>50</v>
      </c>
      <c r="AA14" s="157">
        <v>32</v>
      </c>
      <c r="AB14" s="189">
        <v>64</v>
      </c>
      <c r="AC14" s="36"/>
      <c r="AD14" s="37"/>
    </row>
    <row r="15" spans="1:30" s="38" customFormat="1" ht="16.5" customHeight="1">
      <c r="A15" s="35" t="s">
        <v>74</v>
      </c>
      <c r="B15" s="157">
        <v>80</v>
      </c>
      <c r="C15" s="157">
        <v>125</v>
      </c>
      <c r="D15" s="189">
        <v>156.25</v>
      </c>
      <c r="E15" s="157">
        <v>79</v>
      </c>
      <c r="F15" s="157">
        <v>122</v>
      </c>
      <c r="G15" s="189">
        <v>154.43037974683546</v>
      </c>
      <c r="H15" s="157">
        <v>9</v>
      </c>
      <c r="I15" s="157">
        <v>22</v>
      </c>
      <c r="J15" s="189">
        <v>244.44444444444446</v>
      </c>
      <c r="K15" s="157">
        <v>5</v>
      </c>
      <c r="L15" s="157">
        <v>8</v>
      </c>
      <c r="M15" s="189">
        <v>160</v>
      </c>
      <c r="N15" s="157">
        <v>12</v>
      </c>
      <c r="O15" s="157">
        <v>2</v>
      </c>
      <c r="P15" s="189">
        <v>16.666666666666664</v>
      </c>
      <c r="Q15" s="157">
        <v>75</v>
      </c>
      <c r="R15" s="157">
        <v>117</v>
      </c>
      <c r="S15" s="189">
        <v>156</v>
      </c>
      <c r="T15" s="157">
        <v>31</v>
      </c>
      <c r="U15" s="157">
        <v>51</v>
      </c>
      <c r="V15" s="189">
        <v>164.51612903225808</v>
      </c>
      <c r="W15" s="157">
        <v>30</v>
      </c>
      <c r="X15" s="157">
        <v>49</v>
      </c>
      <c r="Y15" s="189">
        <v>163.33333333333334</v>
      </c>
      <c r="Z15" s="157">
        <v>30</v>
      </c>
      <c r="AA15" s="157">
        <v>48</v>
      </c>
      <c r="AB15" s="189">
        <v>160</v>
      </c>
      <c r="AC15" s="36"/>
      <c r="AD15" s="37"/>
    </row>
    <row r="16" spans="1:30" s="38" customFormat="1" ht="16.5" customHeight="1">
      <c r="A16" s="35" t="s">
        <v>75</v>
      </c>
      <c r="B16" s="157">
        <v>74</v>
      </c>
      <c r="C16" s="157">
        <v>85</v>
      </c>
      <c r="D16" s="189">
        <v>114.86486486486487</v>
      </c>
      <c r="E16" s="157">
        <v>74</v>
      </c>
      <c r="F16" s="157">
        <v>85</v>
      </c>
      <c r="G16" s="189">
        <v>114.86486486486487</v>
      </c>
      <c r="H16" s="157">
        <v>15</v>
      </c>
      <c r="I16" s="157">
        <v>19</v>
      </c>
      <c r="J16" s="189">
        <v>126.66666666666666</v>
      </c>
      <c r="K16" s="157">
        <v>3</v>
      </c>
      <c r="L16" s="157">
        <v>8</v>
      </c>
      <c r="M16" s="189">
        <v>266.66666666666663</v>
      </c>
      <c r="N16" s="157">
        <v>12</v>
      </c>
      <c r="O16" s="157">
        <v>4</v>
      </c>
      <c r="P16" s="189">
        <v>33.333333333333329</v>
      </c>
      <c r="Q16" s="157">
        <v>74</v>
      </c>
      <c r="R16" s="157">
        <v>85</v>
      </c>
      <c r="S16" s="189">
        <v>114.86486486486487</v>
      </c>
      <c r="T16" s="157">
        <v>29</v>
      </c>
      <c r="U16" s="157">
        <v>22</v>
      </c>
      <c r="V16" s="189">
        <v>75.862068965517238</v>
      </c>
      <c r="W16" s="157">
        <v>29</v>
      </c>
      <c r="X16" s="157">
        <v>22</v>
      </c>
      <c r="Y16" s="189">
        <v>75.862068965517238</v>
      </c>
      <c r="Z16" s="157">
        <v>28</v>
      </c>
      <c r="AA16" s="157">
        <v>22</v>
      </c>
      <c r="AB16" s="189">
        <v>78.571428571428569</v>
      </c>
      <c r="AC16" s="36"/>
      <c r="AD16" s="37"/>
    </row>
    <row r="17" spans="1:30" s="38" customFormat="1" ht="16.5" customHeight="1">
      <c r="A17" s="35" t="s">
        <v>76</v>
      </c>
      <c r="B17" s="157">
        <v>67</v>
      </c>
      <c r="C17" s="157">
        <v>59</v>
      </c>
      <c r="D17" s="189">
        <v>88.059701492537314</v>
      </c>
      <c r="E17" s="157">
        <v>67</v>
      </c>
      <c r="F17" s="157">
        <v>59</v>
      </c>
      <c r="G17" s="189">
        <v>88.059701492537314</v>
      </c>
      <c r="H17" s="157">
        <v>14</v>
      </c>
      <c r="I17" s="157">
        <v>17</v>
      </c>
      <c r="J17" s="189">
        <v>121.42857142857142</v>
      </c>
      <c r="K17" s="157">
        <v>3</v>
      </c>
      <c r="L17" s="157">
        <v>2</v>
      </c>
      <c r="M17" s="189">
        <v>66.666666666666657</v>
      </c>
      <c r="N17" s="157">
        <v>11</v>
      </c>
      <c r="O17" s="157">
        <v>0</v>
      </c>
      <c r="P17" s="189">
        <v>0</v>
      </c>
      <c r="Q17" s="157">
        <v>63</v>
      </c>
      <c r="R17" s="157">
        <v>59</v>
      </c>
      <c r="S17" s="189">
        <v>93.650793650793645</v>
      </c>
      <c r="T17" s="157">
        <v>21</v>
      </c>
      <c r="U17" s="157">
        <v>16</v>
      </c>
      <c r="V17" s="189">
        <v>76.19047619047619</v>
      </c>
      <c r="W17" s="157">
        <v>21</v>
      </c>
      <c r="X17" s="157">
        <v>16</v>
      </c>
      <c r="Y17" s="189">
        <v>76.19047619047619</v>
      </c>
      <c r="Z17" s="157">
        <v>21</v>
      </c>
      <c r="AA17" s="157">
        <v>14</v>
      </c>
      <c r="AB17" s="189">
        <v>66.666666666666657</v>
      </c>
      <c r="AC17" s="36"/>
      <c r="AD17" s="37"/>
    </row>
    <row r="18" spans="1:30" s="38" customFormat="1" ht="16.5" customHeight="1">
      <c r="A18" s="35" t="s">
        <v>77</v>
      </c>
      <c r="B18" s="157">
        <v>72</v>
      </c>
      <c r="C18" s="157">
        <v>89</v>
      </c>
      <c r="D18" s="189">
        <v>123.61111111111111</v>
      </c>
      <c r="E18" s="157">
        <v>72</v>
      </c>
      <c r="F18" s="157">
        <v>89</v>
      </c>
      <c r="G18" s="189">
        <v>123.61111111111111</v>
      </c>
      <c r="H18" s="157">
        <v>20</v>
      </c>
      <c r="I18" s="157">
        <v>33</v>
      </c>
      <c r="J18" s="189">
        <v>165</v>
      </c>
      <c r="K18" s="157">
        <v>3</v>
      </c>
      <c r="L18" s="157">
        <v>2</v>
      </c>
      <c r="M18" s="189">
        <v>66.666666666666657</v>
      </c>
      <c r="N18" s="157">
        <v>13</v>
      </c>
      <c r="O18" s="157">
        <v>2</v>
      </c>
      <c r="P18" s="189">
        <v>15.384615384615385</v>
      </c>
      <c r="Q18" s="157">
        <v>67</v>
      </c>
      <c r="R18" s="157">
        <v>89</v>
      </c>
      <c r="S18" s="189">
        <v>132.8358208955224</v>
      </c>
      <c r="T18" s="157">
        <v>29</v>
      </c>
      <c r="U18" s="157">
        <v>20</v>
      </c>
      <c r="V18" s="189">
        <v>68.965517241379317</v>
      </c>
      <c r="W18" s="157">
        <v>29</v>
      </c>
      <c r="X18" s="157">
        <v>20</v>
      </c>
      <c r="Y18" s="189">
        <v>68.965517241379317</v>
      </c>
      <c r="Z18" s="157">
        <v>29</v>
      </c>
      <c r="AA18" s="157">
        <v>20</v>
      </c>
      <c r="AB18" s="189">
        <v>68.965517241379317</v>
      </c>
      <c r="AC18" s="36"/>
      <c r="AD18" s="37"/>
    </row>
    <row r="19" spans="1:30" s="38" customFormat="1" ht="16.5" customHeight="1">
      <c r="A19" s="35" t="s">
        <v>78</v>
      </c>
      <c r="B19" s="157">
        <v>94</v>
      </c>
      <c r="C19" s="157">
        <v>133</v>
      </c>
      <c r="D19" s="189">
        <v>141.48936170212767</v>
      </c>
      <c r="E19" s="157">
        <v>92</v>
      </c>
      <c r="F19" s="157">
        <v>129</v>
      </c>
      <c r="G19" s="189">
        <v>140.21739130434781</v>
      </c>
      <c r="H19" s="157">
        <v>12</v>
      </c>
      <c r="I19" s="157">
        <v>13</v>
      </c>
      <c r="J19" s="189">
        <v>108.33333333333333</v>
      </c>
      <c r="K19" s="157">
        <v>3</v>
      </c>
      <c r="L19" s="157">
        <v>2</v>
      </c>
      <c r="M19" s="189">
        <v>66.666666666666657</v>
      </c>
      <c r="N19" s="157">
        <v>12</v>
      </c>
      <c r="O19" s="157">
        <v>0</v>
      </c>
      <c r="P19" s="189">
        <v>0</v>
      </c>
      <c r="Q19" s="157">
        <v>91</v>
      </c>
      <c r="R19" s="157">
        <v>122</v>
      </c>
      <c r="S19" s="189">
        <v>134.06593406593404</v>
      </c>
      <c r="T19" s="157">
        <v>36</v>
      </c>
      <c r="U19" s="157">
        <v>54</v>
      </c>
      <c r="V19" s="189">
        <v>150</v>
      </c>
      <c r="W19" s="157">
        <v>36</v>
      </c>
      <c r="X19" s="157">
        <v>54</v>
      </c>
      <c r="Y19" s="189">
        <v>150</v>
      </c>
      <c r="Z19" s="157">
        <v>36</v>
      </c>
      <c r="AA19" s="157">
        <v>53</v>
      </c>
      <c r="AB19" s="189">
        <v>147.22222222222223</v>
      </c>
      <c r="AC19" s="36"/>
      <c r="AD19" s="37"/>
    </row>
    <row r="20" spans="1:30" s="38" customFormat="1" ht="16.5" customHeight="1">
      <c r="A20" s="35" t="s">
        <v>79</v>
      </c>
      <c r="B20" s="157">
        <v>44</v>
      </c>
      <c r="C20" s="157">
        <v>52</v>
      </c>
      <c r="D20" s="189">
        <v>118.18181818181819</v>
      </c>
      <c r="E20" s="157">
        <v>44</v>
      </c>
      <c r="F20" s="157">
        <v>52</v>
      </c>
      <c r="G20" s="189">
        <v>118.18181818181819</v>
      </c>
      <c r="H20" s="157">
        <v>3</v>
      </c>
      <c r="I20" s="157">
        <v>9</v>
      </c>
      <c r="J20" s="189">
        <v>300</v>
      </c>
      <c r="K20" s="157">
        <v>0</v>
      </c>
      <c r="L20" s="157">
        <v>0</v>
      </c>
      <c r="M20" s="189">
        <v>0</v>
      </c>
      <c r="N20" s="157">
        <v>11</v>
      </c>
      <c r="O20" s="157">
        <v>0</v>
      </c>
      <c r="P20" s="189">
        <v>0</v>
      </c>
      <c r="Q20" s="157">
        <v>41</v>
      </c>
      <c r="R20" s="157">
        <v>51</v>
      </c>
      <c r="S20" s="189">
        <v>124.39024390243902</v>
      </c>
      <c r="T20" s="157">
        <v>17</v>
      </c>
      <c r="U20" s="157">
        <v>20</v>
      </c>
      <c r="V20" s="189">
        <v>117.64705882352942</v>
      </c>
      <c r="W20" s="157">
        <v>17</v>
      </c>
      <c r="X20" s="157">
        <v>20</v>
      </c>
      <c r="Y20" s="189">
        <v>117.64705882352942</v>
      </c>
      <c r="Z20" s="157">
        <v>16</v>
      </c>
      <c r="AA20" s="157">
        <v>20</v>
      </c>
      <c r="AB20" s="189">
        <v>125</v>
      </c>
      <c r="AC20" s="36"/>
      <c r="AD20" s="37"/>
    </row>
    <row r="21" spans="1:30" s="38" customFormat="1" ht="16.5" customHeight="1">
      <c r="A21" s="35" t="s">
        <v>80</v>
      </c>
      <c r="B21" s="157">
        <v>100</v>
      </c>
      <c r="C21" s="157">
        <v>91</v>
      </c>
      <c r="D21" s="189">
        <v>91</v>
      </c>
      <c r="E21" s="157">
        <v>100</v>
      </c>
      <c r="F21" s="157">
        <v>89</v>
      </c>
      <c r="G21" s="189">
        <v>89</v>
      </c>
      <c r="H21" s="157">
        <v>17</v>
      </c>
      <c r="I21" s="157">
        <v>9</v>
      </c>
      <c r="J21" s="189">
        <v>52.941176470588239</v>
      </c>
      <c r="K21" s="157">
        <v>5</v>
      </c>
      <c r="L21" s="157">
        <v>1</v>
      </c>
      <c r="M21" s="189">
        <v>20</v>
      </c>
      <c r="N21" s="157">
        <v>12</v>
      </c>
      <c r="O21" s="157">
        <v>0</v>
      </c>
      <c r="P21" s="189">
        <v>0</v>
      </c>
      <c r="Q21" s="157">
        <v>95</v>
      </c>
      <c r="R21" s="157">
        <v>89</v>
      </c>
      <c r="S21" s="189">
        <v>93.684210526315795</v>
      </c>
      <c r="T21" s="157">
        <v>47</v>
      </c>
      <c r="U21" s="157">
        <v>26</v>
      </c>
      <c r="V21" s="189">
        <v>55.319148936170215</v>
      </c>
      <c r="W21" s="157">
        <v>47</v>
      </c>
      <c r="X21" s="157">
        <v>26</v>
      </c>
      <c r="Y21" s="189">
        <v>55.319148936170215</v>
      </c>
      <c r="Z21" s="157">
        <v>44</v>
      </c>
      <c r="AA21" s="157">
        <v>26</v>
      </c>
      <c r="AB21" s="189">
        <v>59.090909090909093</v>
      </c>
      <c r="AC21" s="36"/>
      <c r="AD21" s="37"/>
    </row>
    <row r="22" spans="1:30" s="38" customFormat="1" ht="16.5" customHeight="1">
      <c r="A22" s="35" t="s">
        <v>81</v>
      </c>
      <c r="B22" s="157">
        <v>119</v>
      </c>
      <c r="C22" s="157">
        <v>148</v>
      </c>
      <c r="D22" s="189">
        <v>124.36974789915966</v>
      </c>
      <c r="E22" s="157">
        <v>119</v>
      </c>
      <c r="F22" s="157">
        <v>148</v>
      </c>
      <c r="G22" s="189">
        <v>124.36974789915966</v>
      </c>
      <c r="H22" s="157">
        <v>21</v>
      </c>
      <c r="I22" s="157">
        <v>40</v>
      </c>
      <c r="J22" s="189">
        <v>190.47619047619045</v>
      </c>
      <c r="K22" s="157">
        <v>4</v>
      </c>
      <c r="L22" s="157">
        <v>15</v>
      </c>
      <c r="M22" s="189">
        <v>375</v>
      </c>
      <c r="N22" s="157">
        <v>21</v>
      </c>
      <c r="O22" s="157">
        <v>7</v>
      </c>
      <c r="P22" s="189">
        <v>33.333333333333329</v>
      </c>
      <c r="Q22" s="157">
        <v>118</v>
      </c>
      <c r="R22" s="157">
        <v>139</v>
      </c>
      <c r="S22" s="189">
        <v>117.79661016949152</v>
      </c>
      <c r="T22" s="157">
        <v>51</v>
      </c>
      <c r="U22" s="157">
        <v>50</v>
      </c>
      <c r="V22" s="189">
        <v>98.039215686274503</v>
      </c>
      <c r="W22" s="157">
        <v>51</v>
      </c>
      <c r="X22" s="157">
        <v>50</v>
      </c>
      <c r="Y22" s="189">
        <v>98.039215686274503</v>
      </c>
      <c r="Z22" s="157">
        <v>50</v>
      </c>
      <c r="AA22" s="157">
        <v>47</v>
      </c>
      <c r="AB22" s="189">
        <v>94</v>
      </c>
      <c r="AC22" s="36"/>
      <c r="AD22" s="37"/>
    </row>
    <row r="23" spans="1:30" s="38" customFormat="1" ht="16.5" customHeight="1">
      <c r="A23" s="35" t="s">
        <v>82</v>
      </c>
      <c r="B23" s="157">
        <v>37</v>
      </c>
      <c r="C23" s="157">
        <v>47</v>
      </c>
      <c r="D23" s="189">
        <v>127.02702702702702</v>
      </c>
      <c r="E23" s="157">
        <v>37</v>
      </c>
      <c r="F23" s="157">
        <v>47</v>
      </c>
      <c r="G23" s="189">
        <v>127.02702702702702</v>
      </c>
      <c r="H23" s="157">
        <v>7</v>
      </c>
      <c r="I23" s="157">
        <v>12</v>
      </c>
      <c r="J23" s="189">
        <v>171.42857142857142</v>
      </c>
      <c r="K23" s="157">
        <v>1</v>
      </c>
      <c r="L23" s="157">
        <v>2</v>
      </c>
      <c r="M23" s="189">
        <v>200</v>
      </c>
      <c r="N23" s="157">
        <v>11</v>
      </c>
      <c r="O23" s="157">
        <v>0</v>
      </c>
      <c r="P23" s="189">
        <v>0</v>
      </c>
      <c r="Q23" s="157">
        <v>34</v>
      </c>
      <c r="R23" s="157">
        <v>42</v>
      </c>
      <c r="S23" s="189">
        <v>123.52941176470588</v>
      </c>
      <c r="T23" s="157">
        <v>23</v>
      </c>
      <c r="U23" s="157">
        <v>14</v>
      </c>
      <c r="V23" s="189">
        <v>60.869565217391312</v>
      </c>
      <c r="W23" s="157">
        <v>23</v>
      </c>
      <c r="X23" s="157">
        <v>14</v>
      </c>
      <c r="Y23" s="189">
        <v>60.869565217391312</v>
      </c>
      <c r="Z23" s="157">
        <v>22</v>
      </c>
      <c r="AA23" s="157">
        <v>14</v>
      </c>
      <c r="AB23" s="189">
        <v>63.636363636363633</v>
      </c>
      <c r="AC23" s="36"/>
      <c r="AD23" s="37"/>
    </row>
    <row r="24" spans="1:30" s="38" customFormat="1" ht="16.5" customHeight="1">
      <c r="A24" s="35" t="s">
        <v>83</v>
      </c>
      <c r="B24" s="157">
        <v>100</v>
      </c>
      <c r="C24" s="157">
        <v>111</v>
      </c>
      <c r="D24" s="189">
        <v>111.00000000000001</v>
      </c>
      <c r="E24" s="157">
        <v>100</v>
      </c>
      <c r="F24" s="157">
        <v>110</v>
      </c>
      <c r="G24" s="189">
        <v>110.00000000000001</v>
      </c>
      <c r="H24" s="157">
        <v>21</v>
      </c>
      <c r="I24" s="157">
        <v>33</v>
      </c>
      <c r="J24" s="189">
        <v>157.14285714285714</v>
      </c>
      <c r="K24" s="157">
        <v>3</v>
      </c>
      <c r="L24" s="157">
        <v>8</v>
      </c>
      <c r="M24" s="189">
        <v>266.66666666666663</v>
      </c>
      <c r="N24" s="157">
        <v>13</v>
      </c>
      <c r="O24" s="157">
        <v>2</v>
      </c>
      <c r="P24" s="189">
        <v>15.384615384615385</v>
      </c>
      <c r="Q24" s="157">
        <v>99</v>
      </c>
      <c r="R24" s="157">
        <v>106</v>
      </c>
      <c r="S24" s="189">
        <v>107.07070707070707</v>
      </c>
      <c r="T24" s="157">
        <v>45</v>
      </c>
      <c r="U24" s="157">
        <v>34</v>
      </c>
      <c r="V24" s="189">
        <v>75.555555555555557</v>
      </c>
      <c r="W24" s="157">
        <v>45</v>
      </c>
      <c r="X24" s="157">
        <v>34</v>
      </c>
      <c r="Y24" s="189">
        <v>75.555555555555557</v>
      </c>
      <c r="Z24" s="157">
        <v>44</v>
      </c>
      <c r="AA24" s="157">
        <v>33</v>
      </c>
      <c r="AB24" s="189">
        <v>75</v>
      </c>
      <c r="AC24" s="36"/>
      <c r="AD24" s="37"/>
    </row>
    <row r="25" spans="1:30" s="38" customFormat="1" ht="16.5" customHeight="1">
      <c r="A25" s="35" t="s">
        <v>84</v>
      </c>
      <c r="B25" s="157">
        <v>84</v>
      </c>
      <c r="C25" s="157">
        <v>77</v>
      </c>
      <c r="D25" s="189">
        <v>91.666666666666657</v>
      </c>
      <c r="E25" s="157">
        <v>80</v>
      </c>
      <c r="F25" s="157">
        <v>76</v>
      </c>
      <c r="G25" s="189">
        <v>95</v>
      </c>
      <c r="H25" s="157">
        <v>20</v>
      </c>
      <c r="I25" s="157">
        <v>23</v>
      </c>
      <c r="J25" s="189">
        <v>114.99999999999999</v>
      </c>
      <c r="K25" s="157">
        <v>4</v>
      </c>
      <c r="L25" s="157">
        <v>5</v>
      </c>
      <c r="M25" s="189">
        <v>125</v>
      </c>
      <c r="N25" s="157">
        <v>21</v>
      </c>
      <c r="O25" s="157">
        <v>7</v>
      </c>
      <c r="P25" s="189">
        <v>33.333333333333329</v>
      </c>
      <c r="Q25" s="157">
        <v>73</v>
      </c>
      <c r="R25" s="157">
        <v>65</v>
      </c>
      <c r="S25" s="189">
        <v>89.041095890410958</v>
      </c>
      <c r="T25" s="157">
        <v>26</v>
      </c>
      <c r="U25" s="157">
        <v>22</v>
      </c>
      <c r="V25" s="189">
        <v>84.615384615384613</v>
      </c>
      <c r="W25" s="157">
        <v>25</v>
      </c>
      <c r="X25" s="157">
        <v>22</v>
      </c>
      <c r="Y25" s="189">
        <v>88</v>
      </c>
      <c r="Z25" s="157">
        <v>25</v>
      </c>
      <c r="AA25" s="157">
        <v>22</v>
      </c>
      <c r="AB25" s="189">
        <v>88</v>
      </c>
      <c r="AC25" s="36"/>
      <c r="AD25" s="37"/>
    </row>
    <row r="26" spans="1:30" s="38" customFormat="1" ht="16.5" customHeight="1">
      <c r="A26" s="35" t="s">
        <v>85</v>
      </c>
      <c r="B26" s="157">
        <v>92</v>
      </c>
      <c r="C26" s="157">
        <v>92</v>
      </c>
      <c r="D26" s="189">
        <v>100</v>
      </c>
      <c r="E26" s="157">
        <v>91</v>
      </c>
      <c r="F26" s="157">
        <v>91</v>
      </c>
      <c r="G26" s="189">
        <v>100</v>
      </c>
      <c r="H26" s="157">
        <v>17</v>
      </c>
      <c r="I26" s="157">
        <v>20</v>
      </c>
      <c r="J26" s="189">
        <v>117.64705882352942</v>
      </c>
      <c r="K26" s="157">
        <v>8</v>
      </c>
      <c r="L26" s="157">
        <v>6</v>
      </c>
      <c r="M26" s="189">
        <v>75</v>
      </c>
      <c r="N26" s="157">
        <v>20</v>
      </c>
      <c r="O26" s="157">
        <v>0</v>
      </c>
      <c r="P26" s="189">
        <v>0</v>
      </c>
      <c r="Q26" s="157">
        <v>84</v>
      </c>
      <c r="R26" s="157">
        <v>85</v>
      </c>
      <c r="S26" s="189">
        <v>101.19047619047619</v>
      </c>
      <c r="T26" s="157">
        <v>30</v>
      </c>
      <c r="U26" s="157">
        <v>26</v>
      </c>
      <c r="V26" s="189">
        <v>86.666666666666671</v>
      </c>
      <c r="W26" s="157">
        <v>30</v>
      </c>
      <c r="X26" s="157">
        <v>26</v>
      </c>
      <c r="Y26" s="189">
        <v>86.666666666666671</v>
      </c>
      <c r="Z26" s="157">
        <v>27</v>
      </c>
      <c r="AA26" s="157">
        <v>26</v>
      </c>
      <c r="AB26" s="189">
        <v>96.296296296296291</v>
      </c>
      <c r="AC26" s="36"/>
      <c r="AD26" s="37"/>
    </row>
    <row r="27" spans="1:30" s="38" customFormat="1" ht="16.5" customHeight="1">
      <c r="A27" s="35" t="s">
        <v>86</v>
      </c>
      <c r="B27" s="157">
        <v>94</v>
      </c>
      <c r="C27" s="157">
        <v>91</v>
      </c>
      <c r="D27" s="189">
        <v>96.808510638297875</v>
      </c>
      <c r="E27" s="157">
        <v>90</v>
      </c>
      <c r="F27" s="157">
        <v>87</v>
      </c>
      <c r="G27" s="189">
        <v>96.666666666666671</v>
      </c>
      <c r="H27" s="157">
        <v>29</v>
      </c>
      <c r="I27" s="157">
        <v>31</v>
      </c>
      <c r="J27" s="189">
        <v>106.89655172413792</v>
      </c>
      <c r="K27" s="157">
        <v>8</v>
      </c>
      <c r="L27" s="157">
        <v>8</v>
      </c>
      <c r="M27" s="189">
        <v>100</v>
      </c>
      <c r="N27" s="157">
        <v>14</v>
      </c>
      <c r="O27" s="157">
        <v>5</v>
      </c>
      <c r="P27" s="189">
        <v>35.714285714285715</v>
      </c>
      <c r="Q27" s="157">
        <v>85</v>
      </c>
      <c r="R27" s="157">
        <v>85</v>
      </c>
      <c r="S27" s="189">
        <v>100</v>
      </c>
      <c r="T27" s="157">
        <v>27</v>
      </c>
      <c r="U27" s="157">
        <v>24</v>
      </c>
      <c r="V27" s="189">
        <v>88.888888888888886</v>
      </c>
      <c r="W27" s="157">
        <v>23</v>
      </c>
      <c r="X27" s="157">
        <v>24</v>
      </c>
      <c r="Y27" s="189">
        <v>104.34782608695652</v>
      </c>
      <c r="Z27" s="157">
        <v>23</v>
      </c>
      <c r="AA27" s="157">
        <v>24</v>
      </c>
      <c r="AB27" s="189">
        <v>104.34782608695652</v>
      </c>
      <c r="AC27" s="36"/>
      <c r="AD27" s="37"/>
    </row>
    <row r="28" spans="1:30" s="38" customFormat="1" ht="16.5" customHeight="1">
      <c r="A28" s="35" t="s">
        <v>87</v>
      </c>
      <c r="B28" s="157">
        <v>141</v>
      </c>
      <c r="C28" s="157">
        <v>137</v>
      </c>
      <c r="D28" s="189">
        <v>97.163120567375884</v>
      </c>
      <c r="E28" s="157">
        <v>141</v>
      </c>
      <c r="F28" s="157">
        <v>136</v>
      </c>
      <c r="G28" s="189">
        <v>96.453900709219852</v>
      </c>
      <c r="H28" s="157">
        <v>38</v>
      </c>
      <c r="I28" s="157">
        <v>34</v>
      </c>
      <c r="J28" s="189">
        <v>89.473684210526315</v>
      </c>
      <c r="K28" s="157">
        <v>8</v>
      </c>
      <c r="L28" s="157">
        <v>8</v>
      </c>
      <c r="M28" s="189">
        <v>100</v>
      </c>
      <c r="N28" s="157">
        <v>20</v>
      </c>
      <c r="O28" s="157">
        <v>0</v>
      </c>
      <c r="P28" s="189">
        <v>0</v>
      </c>
      <c r="Q28" s="157">
        <v>138</v>
      </c>
      <c r="R28" s="157">
        <v>135</v>
      </c>
      <c r="S28" s="189">
        <v>97.826086956521735</v>
      </c>
      <c r="T28" s="157">
        <v>49</v>
      </c>
      <c r="U28" s="157">
        <v>46</v>
      </c>
      <c r="V28" s="189">
        <v>93.877551020408163</v>
      </c>
      <c r="W28" s="157">
        <v>49</v>
      </c>
      <c r="X28" s="157">
        <v>45</v>
      </c>
      <c r="Y28" s="189">
        <v>91.83673469387756</v>
      </c>
      <c r="Z28" s="157">
        <v>48</v>
      </c>
      <c r="AA28" s="157">
        <v>45</v>
      </c>
      <c r="AB28" s="189">
        <v>93.75</v>
      </c>
      <c r="AC28" s="36"/>
      <c r="AD28" s="37"/>
    </row>
    <row r="29" spans="1:30" s="38" customFormat="1" ht="16.5" customHeight="1">
      <c r="A29" s="35" t="s">
        <v>88</v>
      </c>
      <c r="B29" s="157">
        <v>65</v>
      </c>
      <c r="C29" s="157">
        <v>67</v>
      </c>
      <c r="D29" s="189">
        <v>103.07692307692307</v>
      </c>
      <c r="E29" s="157">
        <v>64</v>
      </c>
      <c r="F29" s="157">
        <v>66</v>
      </c>
      <c r="G29" s="189">
        <v>103.125</v>
      </c>
      <c r="H29" s="157">
        <v>12</v>
      </c>
      <c r="I29" s="157">
        <v>10</v>
      </c>
      <c r="J29" s="189">
        <v>83.333333333333343</v>
      </c>
      <c r="K29" s="157">
        <v>2</v>
      </c>
      <c r="L29" s="157">
        <v>2</v>
      </c>
      <c r="M29" s="189">
        <v>100</v>
      </c>
      <c r="N29" s="157">
        <v>11</v>
      </c>
      <c r="O29" s="157">
        <v>0</v>
      </c>
      <c r="P29" s="189">
        <v>0</v>
      </c>
      <c r="Q29" s="157">
        <v>58</v>
      </c>
      <c r="R29" s="157">
        <v>61</v>
      </c>
      <c r="S29" s="189">
        <v>105.17241379310344</v>
      </c>
      <c r="T29" s="157">
        <v>19</v>
      </c>
      <c r="U29" s="157">
        <v>28</v>
      </c>
      <c r="V29" s="189">
        <v>147.36842105263156</v>
      </c>
      <c r="W29" s="157">
        <v>18</v>
      </c>
      <c r="X29" s="157">
        <v>28</v>
      </c>
      <c r="Y29" s="189">
        <v>155.55555555555557</v>
      </c>
      <c r="Z29" s="157">
        <v>14</v>
      </c>
      <c r="AA29" s="157">
        <v>27</v>
      </c>
      <c r="AB29" s="189">
        <v>192.85714285714286</v>
      </c>
      <c r="AC29" s="36"/>
      <c r="AD29" s="37"/>
    </row>
    <row r="30" spans="1:30" s="38" customFormat="1" ht="16.5" customHeight="1">
      <c r="A30" s="35" t="s">
        <v>89</v>
      </c>
      <c r="B30" s="157">
        <v>97</v>
      </c>
      <c r="C30" s="157">
        <v>106</v>
      </c>
      <c r="D30" s="189">
        <v>109.27835051546391</v>
      </c>
      <c r="E30" s="157">
        <v>90</v>
      </c>
      <c r="F30" s="157">
        <v>99</v>
      </c>
      <c r="G30" s="189">
        <v>110.00000000000001</v>
      </c>
      <c r="H30" s="157">
        <v>17</v>
      </c>
      <c r="I30" s="157">
        <v>24</v>
      </c>
      <c r="J30" s="189">
        <v>141.1764705882353</v>
      </c>
      <c r="K30" s="157">
        <v>0</v>
      </c>
      <c r="L30" s="157">
        <v>5</v>
      </c>
      <c r="M30" s="189">
        <v>0</v>
      </c>
      <c r="N30" s="157">
        <v>11</v>
      </c>
      <c r="O30" s="157">
        <v>0</v>
      </c>
      <c r="P30" s="189">
        <v>0</v>
      </c>
      <c r="Q30" s="157">
        <v>86</v>
      </c>
      <c r="R30" s="157">
        <v>91</v>
      </c>
      <c r="S30" s="189">
        <v>105.81395348837211</v>
      </c>
      <c r="T30" s="157">
        <v>45</v>
      </c>
      <c r="U30" s="157">
        <v>29</v>
      </c>
      <c r="V30" s="189">
        <v>64.444444444444443</v>
      </c>
      <c r="W30" s="157">
        <v>38</v>
      </c>
      <c r="X30" s="157">
        <v>29</v>
      </c>
      <c r="Y30" s="189">
        <v>76.31578947368422</v>
      </c>
      <c r="Z30" s="157">
        <v>33</v>
      </c>
      <c r="AA30" s="157">
        <v>25</v>
      </c>
      <c r="AB30" s="189">
        <v>75.757575757575751</v>
      </c>
      <c r="AC30" s="36"/>
      <c r="AD30" s="37"/>
    </row>
    <row r="31" spans="1:30" s="38" customFormat="1" ht="16.5" customHeight="1">
      <c r="A31" s="35" t="s">
        <v>90</v>
      </c>
      <c r="B31" s="157">
        <v>43</v>
      </c>
      <c r="C31" s="157">
        <v>79</v>
      </c>
      <c r="D31" s="189">
        <v>183.72093023255815</v>
      </c>
      <c r="E31" s="157">
        <v>43</v>
      </c>
      <c r="F31" s="157">
        <v>79</v>
      </c>
      <c r="G31" s="189">
        <v>183.72093023255815</v>
      </c>
      <c r="H31" s="157">
        <v>9</v>
      </c>
      <c r="I31" s="157">
        <v>22</v>
      </c>
      <c r="J31" s="189">
        <v>244.44444444444446</v>
      </c>
      <c r="K31" s="157">
        <v>0</v>
      </c>
      <c r="L31" s="157">
        <v>4</v>
      </c>
      <c r="M31" s="189">
        <v>0</v>
      </c>
      <c r="N31" s="157">
        <v>11</v>
      </c>
      <c r="O31" s="157">
        <v>3</v>
      </c>
      <c r="P31" s="189">
        <v>27.27272727272727</v>
      </c>
      <c r="Q31" s="157">
        <v>43</v>
      </c>
      <c r="R31" s="157">
        <v>78</v>
      </c>
      <c r="S31" s="189">
        <v>181.3953488372093</v>
      </c>
      <c r="T31" s="157">
        <v>23</v>
      </c>
      <c r="U31" s="157">
        <v>31</v>
      </c>
      <c r="V31" s="189">
        <v>134.78260869565219</v>
      </c>
      <c r="W31" s="157">
        <v>23</v>
      </c>
      <c r="X31" s="157">
        <v>31</v>
      </c>
      <c r="Y31" s="189">
        <v>134.78260869565219</v>
      </c>
      <c r="Z31" s="157">
        <v>21</v>
      </c>
      <c r="AA31" s="157">
        <v>31</v>
      </c>
      <c r="AB31" s="189">
        <v>147.61904761904762</v>
      </c>
      <c r="AC31" s="36"/>
      <c r="AD31" s="37"/>
    </row>
    <row r="32" spans="1:30" s="38" customFormat="1" ht="16.5" customHeight="1">
      <c r="A32" s="35" t="s">
        <v>91</v>
      </c>
      <c r="B32" s="157">
        <v>59</v>
      </c>
      <c r="C32" s="157">
        <v>70</v>
      </c>
      <c r="D32" s="189">
        <v>118.64406779661016</v>
      </c>
      <c r="E32" s="157">
        <v>49</v>
      </c>
      <c r="F32" s="157">
        <v>63</v>
      </c>
      <c r="G32" s="189">
        <v>128.57142857142858</v>
      </c>
      <c r="H32" s="157">
        <v>10</v>
      </c>
      <c r="I32" s="157">
        <v>12</v>
      </c>
      <c r="J32" s="189">
        <v>120</v>
      </c>
      <c r="K32" s="157">
        <v>0</v>
      </c>
      <c r="L32" s="157">
        <v>5</v>
      </c>
      <c r="M32" s="189">
        <v>0</v>
      </c>
      <c r="N32" s="157">
        <v>14</v>
      </c>
      <c r="O32" s="157">
        <v>1</v>
      </c>
      <c r="P32" s="189">
        <v>7.1428571428571423</v>
      </c>
      <c r="Q32" s="157">
        <v>48</v>
      </c>
      <c r="R32" s="157">
        <v>59</v>
      </c>
      <c r="S32" s="189">
        <v>122.91666666666667</v>
      </c>
      <c r="T32" s="157">
        <v>32</v>
      </c>
      <c r="U32" s="157">
        <v>18</v>
      </c>
      <c r="V32" s="189">
        <v>56.25</v>
      </c>
      <c r="W32" s="157">
        <v>26</v>
      </c>
      <c r="X32" s="157">
        <v>18</v>
      </c>
      <c r="Y32" s="189">
        <v>69.230769230769226</v>
      </c>
      <c r="Z32" s="157">
        <v>25</v>
      </c>
      <c r="AA32" s="157">
        <v>18</v>
      </c>
      <c r="AB32" s="189">
        <v>72</v>
      </c>
      <c r="AC32" s="36"/>
      <c r="AD32" s="37"/>
    </row>
    <row r="33" spans="1:28" ht="15">
      <c r="A33" s="35" t="s">
        <v>92</v>
      </c>
      <c r="B33" s="157">
        <v>121</v>
      </c>
      <c r="C33" s="157">
        <v>114</v>
      </c>
      <c r="D33" s="189">
        <v>94.214876033057848</v>
      </c>
      <c r="E33" s="157">
        <v>120</v>
      </c>
      <c r="F33" s="157">
        <v>113</v>
      </c>
      <c r="G33" s="189">
        <v>94.166666666666671</v>
      </c>
      <c r="H33" s="157">
        <v>31</v>
      </c>
      <c r="I33" s="157">
        <v>27</v>
      </c>
      <c r="J33" s="189">
        <v>87.096774193548384</v>
      </c>
      <c r="K33" s="157">
        <v>5</v>
      </c>
      <c r="L33" s="157">
        <v>4</v>
      </c>
      <c r="M33" s="189">
        <v>80</v>
      </c>
      <c r="N33" s="157">
        <v>12</v>
      </c>
      <c r="O33" s="157">
        <v>1</v>
      </c>
      <c r="P33" s="189">
        <v>8.3333333333333321</v>
      </c>
      <c r="Q33" s="157">
        <v>119</v>
      </c>
      <c r="R33" s="157">
        <v>110</v>
      </c>
      <c r="S33" s="189">
        <v>92.436974789915965</v>
      </c>
      <c r="T33" s="157">
        <v>43</v>
      </c>
      <c r="U33" s="157">
        <v>30</v>
      </c>
      <c r="V33" s="189">
        <v>69.767441860465112</v>
      </c>
      <c r="W33" s="157">
        <v>42</v>
      </c>
      <c r="X33" s="157">
        <v>30</v>
      </c>
      <c r="Y33" s="189">
        <v>71.428571428571431</v>
      </c>
      <c r="Z33" s="157">
        <v>42</v>
      </c>
      <c r="AA33" s="157">
        <v>29</v>
      </c>
      <c r="AB33" s="189">
        <v>69.047619047619051</v>
      </c>
    </row>
    <row r="34" spans="1:28" ht="15">
      <c r="A34" s="35" t="s">
        <v>93</v>
      </c>
      <c r="B34" s="157">
        <v>129</v>
      </c>
      <c r="C34" s="157">
        <v>129</v>
      </c>
      <c r="D34" s="189">
        <v>100</v>
      </c>
      <c r="E34" s="157">
        <v>126</v>
      </c>
      <c r="F34" s="157">
        <v>129</v>
      </c>
      <c r="G34" s="189">
        <v>102.38095238095238</v>
      </c>
      <c r="H34" s="157">
        <v>33</v>
      </c>
      <c r="I34" s="157">
        <v>39</v>
      </c>
      <c r="J34" s="189">
        <v>118.18181818181819</v>
      </c>
      <c r="K34" s="157">
        <v>14</v>
      </c>
      <c r="L34" s="157">
        <v>13</v>
      </c>
      <c r="M34" s="189">
        <v>92.857142857142861</v>
      </c>
      <c r="N34" s="157">
        <v>12</v>
      </c>
      <c r="O34" s="157">
        <v>0</v>
      </c>
      <c r="P34" s="189">
        <v>0</v>
      </c>
      <c r="Q34" s="157">
        <v>124</v>
      </c>
      <c r="R34" s="157">
        <v>124</v>
      </c>
      <c r="S34" s="189">
        <v>100</v>
      </c>
      <c r="T34" s="157">
        <v>44</v>
      </c>
      <c r="U34" s="157">
        <v>30</v>
      </c>
      <c r="V34" s="189">
        <v>68.181818181818173</v>
      </c>
      <c r="W34" s="157">
        <v>44</v>
      </c>
      <c r="X34" s="157">
        <v>30</v>
      </c>
      <c r="Y34" s="189">
        <v>68.181818181818173</v>
      </c>
      <c r="Z34" s="157">
        <v>43</v>
      </c>
      <c r="AA34" s="157">
        <v>30</v>
      </c>
      <c r="AB34" s="189">
        <v>69.767441860465112</v>
      </c>
    </row>
    <row r="35" spans="1:28" ht="15">
      <c r="A35" s="35" t="s">
        <v>94</v>
      </c>
      <c r="B35" s="157">
        <v>107</v>
      </c>
      <c r="C35" s="157">
        <v>117</v>
      </c>
      <c r="D35" s="189">
        <v>109.34579439252336</v>
      </c>
      <c r="E35" s="157">
        <v>107</v>
      </c>
      <c r="F35" s="157">
        <v>115</v>
      </c>
      <c r="G35" s="189">
        <v>107.4766355140187</v>
      </c>
      <c r="H35" s="157">
        <v>5</v>
      </c>
      <c r="I35" s="157">
        <v>30</v>
      </c>
      <c r="J35" s="189">
        <v>600</v>
      </c>
      <c r="K35" s="157">
        <v>1</v>
      </c>
      <c r="L35" s="157">
        <v>5</v>
      </c>
      <c r="M35" s="189">
        <v>500</v>
      </c>
      <c r="N35" s="157">
        <v>12</v>
      </c>
      <c r="O35" s="157">
        <v>6</v>
      </c>
      <c r="P35" s="189">
        <v>50</v>
      </c>
      <c r="Q35" s="157">
        <v>101</v>
      </c>
      <c r="R35" s="157">
        <v>110</v>
      </c>
      <c r="S35" s="189">
        <v>108.91089108910892</v>
      </c>
      <c r="T35" s="157">
        <v>38</v>
      </c>
      <c r="U35" s="157">
        <v>35</v>
      </c>
      <c r="V35" s="189">
        <v>92.10526315789474</v>
      </c>
      <c r="W35" s="157">
        <v>38</v>
      </c>
      <c r="X35" s="157">
        <v>35</v>
      </c>
      <c r="Y35" s="189">
        <v>92.10526315789474</v>
      </c>
      <c r="Z35" s="157">
        <v>30</v>
      </c>
      <c r="AA35" s="157">
        <v>30</v>
      </c>
      <c r="AB35" s="189">
        <v>100</v>
      </c>
    </row>
    <row r="36" spans="1:28" ht="15">
      <c r="A36" s="35" t="s">
        <v>95</v>
      </c>
      <c r="B36" s="157">
        <v>610</v>
      </c>
      <c r="C36" s="157">
        <v>579</v>
      </c>
      <c r="D36" s="189">
        <v>94.918032786885249</v>
      </c>
      <c r="E36" s="157">
        <v>556</v>
      </c>
      <c r="F36" s="157">
        <v>504</v>
      </c>
      <c r="G36" s="189">
        <v>90.647482014388487</v>
      </c>
      <c r="H36" s="157">
        <v>95</v>
      </c>
      <c r="I36" s="157">
        <v>76</v>
      </c>
      <c r="J36" s="189">
        <v>80</v>
      </c>
      <c r="K36" s="157">
        <v>7</v>
      </c>
      <c r="L36" s="157">
        <v>10</v>
      </c>
      <c r="M36" s="189">
        <v>142.85714285714286</v>
      </c>
      <c r="N36" s="157">
        <v>17</v>
      </c>
      <c r="O36" s="157">
        <v>0</v>
      </c>
      <c r="P36" s="189">
        <v>0</v>
      </c>
      <c r="Q36" s="157">
        <v>538</v>
      </c>
      <c r="R36" s="157">
        <v>483</v>
      </c>
      <c r="S36" s="189">
        <v>89.776951672862452</v>
      </c>
      <c r="T36" s="157">
        <v>220</v>
      </c>
      <c r="U36" s="157">
        <v>137</v>
      </c>
      <c r="V36" s="189">
        <v>62.272727272727266</v>
      </c>
      <c r="W36" s="157">
        <v>170</v>
      </c>
      <c r="X36" s="157">
        <v>129</v>
      </c>
      <c r="Y36" s="189">
        <v>75.882352941176464</v>
      </c>
      <c r="Z36" s="157">
        <v>159</v>
      </c>
      <c r="AA36" s="157">
        <v>117</v>
      </c>
      <c r="AB36" s="189">
        <v>73.584905660377359</v>
      </c>
    </row>
    <row r="37" spans="1:28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8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8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8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8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8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8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8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8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8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8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8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1:25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1:25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1:25"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1:25"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1:25"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1:25"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1:25"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1:25"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1:25"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1:25"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1:25"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1:25"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1:25"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1:25"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1:25"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1:25"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1:25"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1:25"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1:25"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1:25"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1:25"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1:25"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1:25"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1:25"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1:25"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1:25"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1:25"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2.75"/>
  <cols>
    <col min="1" max="1" width="61.7109375" style="3" customWidth="1"/>
    <col min="2" max="2" width="16.28515625" style="14" customWidth="1"/>
    <col min="3" max="3" width="15.710937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279" t="s">
        <v>59</v>
      </c>
      <c r="B1" s="279"/>
      <c r="C1" s="279"/>
      <c r="D1" s="279"/>
      <c r="E1" s="279"/>
    </row>
    <row r="2" spans="1:9" ht="9.75" customHeight="1">
      <c r="A2" s="301"/>
      <c r="B2" s="301"/>
      <c r="C2" s="301"/>
      <c r="D2" s="301"/>
      <c r="E2" s="301"/>
    </row>
    <row r="3" spans="1:9" s="4" customFormat="1" ht="23.25" customHeight="1">
      <c r="A3" s="275" t="s">
        <v>0</v>
      </c>
      <c r="B3" s="280" t="s">
        <v>116</v>
      </c>
      <c r="C3" s="280" t="s">
        <v>117</v>
      </c>
      <c r="D3" s="299" t="s">
        <v>2</v>
      </c>
      <c r="E3" s="300"/>
    </row>
    <row r="4" spans="1:9" s="4" customFormat="1" ht="30">
      <c r="A4" s="276"/>
      <c r="B4" s="281"/>
      <c r="C4" s="281"/>
      <c r="D4" s="5" t="s">
        <v>3</v>
      </c>
      <c r="E4" s="6" t="s">
        <v>4</v>
      </c>
    </row>
    <row r="5" spans="1:9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96</v>
      </c>
      <c r="B6" s="190">
        <v>1868</v>
      </c>
      <c r="C6" s="191">
        <v>1845</v>
      </c>
      <c r="D6" s="192">
        <v>98.768736616702355</v>
      </c>
      <c r="E6" s="193">
        <v>-23</v>
      </c>
      <c r="I6" s="11"/>
    </row>
    <row r="7" spans="1:9" s="4" customFormat="1" ht="29.25" customHeight="1">
      <c r="A7" s="10" t="s">
        <v>97</v>
      </c>
      <c r="B7" s="164">
        <v>1731</v>
      </c>
      <c r="C7" s="176">
        <v>1686</v>
      </c>
      <c r="D7" s="192">
        <v>97.400346620450605</v>
      </c>
      <c r="E7" s="193">
        <v>-45</v>
      </c>
      <c r="I7" s="11"/>
    </row>
    <row r="8" spans="1:9" s="4" customFormat="1" ht="48.75" customHeight="1">
      <c r="A8" s="12" t="s">
        <v>98</v>
      </c>
      <c r="B8" s="164">
        <v>1700</v>
      </c>
      <c r="C8" s="176">
        <v>391</v>
      </c>
      <c r="D8" s="192">
        <v>23</v>
      </c>
      <c r="E8" s="193">
        <v>-1309</v>
      </c>
      <c r="I8" s="11"/>
    </row>
    <row r="9" spans="1:9" s="4" customFormat="1" ht="34.5" customHeight="1">
      <c r="A9" s="13" t="s">
        <v>99</v>
      </c>
      <c r="B9" s="164">
        <v>1635</v>
      </c>
      <c r="C9" s="176">
        <v>28</v>
      </c>
      <c r="D9" s="192">
        <v>1.7125382262996942</v>
      </c>
      <c r="E9" s="193">
        <v>-1607</v>
      </c>
      <c r="I9" s="11"/>
    </row>
    <row r="10" spans="1:9" s="4" customFormat="1" ht="48.75" customHeight="1">
      <c r="A10" s="13" t="s">
        <v>100</v>
      </c>
      <c r="B10" s="164">
        <v>101</v>
      </c>
      <c r="C10" s="176">
        <v>14</v>
      </c>
      <c r="D10" s="192">
        <v>13.861386138613863</v>
      </c>
      <c r="E10" s="193">
        <v>-87</v>
      </c>
      <c r="I10" s="11"/>
    </row>
    <row r="11" spans="1:9" s="4" customFormat="1" ht="54.75" customHeight="1">
      <c r="A11" s="13" t="s">
        <v>101</v>
      </c>
      <c r="B11" s="155">
        <v>1635</v>
      </c>
      <c r="C11" s="153">
        <v>1595</v>
      </c>
      <c r="D11" s="192">
        <v>97.553516819571868</v>
      </c>
      <c r="E11" s="193">
        <v>-40</v>
      </c>
      <c r="I11" s="11"/>
    </row>
    <row r="12" spans="1:9" s="4" customFormat="1" ht="12.75" customHeight="1">
      <c r="A12" s="271" t="s">
        <v>15</v>
      </c>
      <c r="B12" s="272"/>
      <c r="C12" s="272"/>
      <c r="D12" s="272"/>
      <c r="E12" s="272"/>
      <c r="I12" s="11"/>
    </row>
    <row r="13" spans="1:9" s="4" customFormat="1" ht="18" customHeight="1">
      <c r="A13" s="273"/>
      <c r="B13" s="274"/>
      <c r="C13" s="274"/>
      <c r="D13" s="274"/>
      <c r="E13" s="274"/>
      <c r="I13" s="11"/>
    </row>
    <row r="14" spans="1:9" s="4" customFormat="1" ht="20.25" customHeight="1">
      <c r="A14" s="275" t="s">
        <v>0</v>
      </c>
      <c r="B14" s="293" t="s">
        <v>119</v>
      </c>
      <c r="C14" s="293" t="s">
        <v>118</v>
      </c>
      <c r="D14" s="299" t="s">
        <v>2</v>
      </c>
      <c r="E14" s="300"/>
      <c r="I14" s="11"/>
    </row>
    <row r="15" spans="1:9" ht="39.75" customHeight="1">
      <c r="A15" s="276"/>
      <c r="B15" s="293"/>
      <c r="C15" s="293"/>
      <c r="D15" s="16" t="s">
        <v>3</v>
      </c>
      <c r="E15" s="6" t="s">
        <v>7</v>
      </c>
      <c r="I15" s="11"/>
    </row>
    <row r="16" spans="1:9" ht="28.5" customHeight="1">
      <c r="A16" s="10" t="s">
        <v>96</v>
      </c>
      <c r="B16" s="190">
        <v>142</v>
      </c>
      <c r="C16" s="194">
        <v>517</v>
      </c>
      <c r="D16" s="195">
        <v>364.08450704225351</v>
      </c>
      <c r="E16" s="187">
        <v>375</v>
      </c>
      <c r="I16" s="11"/>
    </row>
    <row r="17" spans="1:9" ht="25.5" customHeight="1">
      <c r="A17" s="1" t="s">
        <v>102</v>
      </c>
      <c r="B17" s="165">
        <v>16</v>
      </c>
      <c r="C17" s="194">
        <v>509</v>
      </c>
      <c r="D17" s="195">
        <v>3181.25</v>
      </c>
      <c r="E17" s="187">
        <v>493</v>
      </c>
      <c r="I17" s="11"/>
    </row>
    <row r="18" spans="1:9" ht="27.75" customHeight="1">
      <c r="A18" s="1" t="s">
        <v>103</v>
      </c>
      <c r="B18" s="165">
        <v>619</v>
      </c>
      <c r="C18" s="194">
        <v>483</v>
      </c>
      <c r="D18" s="195">
        <v>78.029079159935378</v>
      </c>
      <c r="E18" s="187">
        <v>-136</v>
      </c>
      <c r="I18" s="11"/>
    </row>
    <row r="19" spans="1:9">
      <c r="C19" s="15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C37"/>
  <sheetViews>
    <sheetView view="pageBreakPreview" zoomScale="85" zoomScaleNormal="85" zoomScaleSheetLayoutView="85" workbookViewId="0">
      <selection activeCell="F24" sqref="F24"/>
    </sheetView>
  </sheetViews>
  <sheetFormatPr defaultRowHeight="15.75"/>
  <cols>
    <col min="1" max="1" width="28.5703125" style="63" customWidth="1"/>
    <col min="2" max="2" width="10.42578125" style="63" customWidth="1"/>
    <col min="3" max="3" width="9.42578125" style="63" customWidth="1"/>
    <col min="4" max="4" width="8.5703125" style="63" customWidth="1"/>
    <col min="5" max="5" width="11" style="58" customWidth="1"/>
    <col min="6" max="6" width="11.140625" style="58" customWidth="1"/>
    <col min="7" max="7" width="12" style="64" customWidth="1"/>
    <col min="8" max="8" width="10.140625" style="58" customWidth="1"/>
    <col min="9" max="9" width="8.85546875" style="58" customWidth="1"/>
    <col min="10" max="10" width="10" style="64" customWidth="1"/>
    <col min="11" max="11" width="8.140625" style="58" customWidth="1"/>
    <col min="12" max="12" width="7.5703125" style="58" customWidth="1"/>
    <col min="13" max="13" width="9.85546875" style="64" customWidth="1"/>
    <col min="14" max="15" width="8.7109375" style="64" customWidth="1"/>
    <col min="16" max="16" width="11.140625" style="64" customWidth="1"/>
    <col min="17" max="17" width="8.140625" style="58" customWidth="1"/>
    <col min="18" max="18" width="8.7109375" style="58" customWidth="1"/>
    <col min="19" max="19" width="9.140625" style="64" customWidth="1"/>
    <col min="20" max="21" width="9.28515625" style="58" customWidth="1"/>
    <col min="22" max="22" width="9.7109375" style="64" customWidth="1"/>
    <col min="23" max="24" width="9.5703125" style="58" customWidth="1"/>
    <col min="25" max="25" width="9.5703125" style="64" customWidth="1"/>
    <col min="26" max="26" width="9.5703125" style="58" customWidth="1"/>
    <col min="27" max="27" width="9.5703125" style="61" customWidth="1"/>
    <col min="28" max="28" width="9.5703125" style="64" customWidth="1"/>
    <col min="29" max="31" width="9.140625" style="58"/>
    <col min="32" max="32" width="10.85546875" style="58" bestFit="1" customWidth="1"/>
    <col min="33" max="253" width="9.140625" style="58"/>
    <col min="254" max="254" width="18.7109375" style="58" customWidth="1"/>
    <col min="255" max="256" width="9.42578125" style="58" customWidth="1"/>
    <col min="257" max="257" width="7.7109375" style="58" customWidth="1"/>
    <col min="258" max="258" width="9.28515625" style="58" customWidth="1"/>
    <col min="259" max="259" width="9.85546875" style="58" customWidth="1"/>
    <col min="260" max="260" width="7.140625" style="58" customWidth="1"/>
    <col min="261" max="261" width="8.5703125" style="58" customWidth="1"/>
    <col min="262" max="262" width="8.85546875" style="58" customWidth="1"/>
    <col min="263" max="263" width="7.140625" style="58" customWidth="1"/>
    <col min="264" max="264" width="9" style="58" customWidth="1"/>
    <col min="265" max="265" width="8.7109375" style="58" customWidth="1"/>
    <col min="266" max="266" width="6.5703125" style="58" customWidth="1"/>
    <col min="267" max="267" width="8.140625" style="58" customWidth="1"/>
    <col min="268" max="268" width="7.5703125" style="58" customWidth="1"/>
    <col min="269" max="269" width="7" style="58" customWidth="1"/>
    <col min="270" max="271" width="8.7109375" style="58" customWidth="1"/>
    <col min="272" max="272" width="7.28515625" style="58" customWidth="1"/>
    <col min="273" max="273" width="8.140625" style="58" customWidth="1"/>
    <col min="274" max="274" width="8.7109375" style="58" customWidth="1"/>
    <col min="275" max="275" width="6.42578125" style="58" customWidth="1"/>
    <col min="276" max="277" width="9.28515625" style="58" customWidth="1"/>
    <col min="278" max="278" width="6.42578125" style="58" customWidth="1"/>
    <col min="279" max="280" width="9.5703125" style="58" customWidth="1"/>
    <col min="281" max="281" width="6.42578125" style="58" customWidth="1"/>
    <col min="282" max="283" width="9.5703125" style="58" customWidth="1"/>
    <col min="284" max="284" width="6.7109375" style="58" customWidth="1"/>
    <col min="285" max="287" width="9.140625" style="58"/>
    <col min="288" max="288" width="10.85546875" style="58" bestFit="1" customWidth="1"/>
    <col min="289" max="509" width="9.140625" style="58"/>
    <col min="510" max="510" width="18.7109375" style="58" customWidth="1"/>
    <col min="511" max="512" width="9.42578125" style="58" customWidth="1"/>
    <col min="513" max="513" width="7.7109375" style="58" customWidth="1"/>
    <col min="514" max="514" width="9.28515625" style="58" customWidth="1"/>
    <col min="515" max="515" width="9.85546875" style="58" customWidth="1"/>
    <col min="516" max="516" width="7.140625" style="58" customWidth="1"/>
    <col min="517" max="517" width="8.5703125" style="58" customWidth="1"/>
    <col min="518" max="518" width="8.85546875" style="58" customWidth="1"/>
    <col min="519" max="519" width="7.140625" style="58" customWidth="1"/>
    <col min="520" max="520" width="9" style="58" customWidth="1"/>
    <col min="521" max="521" width="8.7109375" style="58" customWidth="1"/>
    <col min="522" max="522" width="6.5703125" style="58" customWidth="1"/>
    <col min="523" max="523" width="8.140625" style="58" customWidth="1"/>
    <col min="524" max="524" width="7.5703125" style="58" customWidth="1"/>
    <col min="525" max="525" width="7" style="58" customWidth="1"/>
    <col min="526" max="527" width="8.7109375" style="58" customWidth="1"/>
    <col min="528" max="528" width="7.28515625" style="58" customWidth="1"/>
    <col min="529" max="529" width="8.140625" style="58" customWidth="1"/>
    <col min="530" max="530" width="8.7109375" style="58" customWidth="1"/>
    <col min="531" max="531" width="6.42578125" style="58" customWidth="1"/>
    <col min="532" max="533" width="9.28515625" style="58" customWidth="1"/>
    <col min="534" max="534" width="6.42578125" style="58" customWidth="1"/>
    <col min="535" max="536" width="9.5703125" style="58" customWidth="1"/>
    <col min="537" max="537" width="6.42578125" style="58" customWidth="1"/>
    <col min="538" max="539" width="9.5703125" style="58" customWidth="1"/>
    <col min="540" max="540" width="6.7109375" style="58" customWidth="1"/>
    <col min="541" max="543" width="9.140625" style="58"/>
    <col min="544" max="544" width="10.85546875" style="58" bestFit="1" customWidth="1"/>
    <col min="545" max="765" width="9.140625" style="58"/>
    <col min="766" max="766" width="18.7109375" style="58" customWidth="1"/>
    <col min="767" max="768" width="9.42578125" style="58" customWidth="1"/>
    <col min="769" max="769" width="7.7109375" style="58" customWidth="1"/>
    <col min="770" max="770" width="9.28515625" style="58" customWidth="1"/>
    <col min="771" max="771" width="9.85546875" style="58" customWidth="1"/>
    <col min="772" max="772" width="7.140625" style="58" customWidth="1"/>
    <col min="773" max="773" width="8.5703125" style="58" customWidth="1"/>
    <col min="774" max="774" width="8.85546875" style="58" customWidth="1"/>
    <col min="775" max="775" width="7.140625" style="58" customWidth="1"/>
    <col min="776" max="776" width="9" style="58" customWidth="1"/>
    <col min="777" max="777" width="8.7109375" style="58" customWidth="1"/>
    <col min="778" max="778" width="6.5703125" style="58" customWidth="1"/>
    <col min="779" max="779" width="8.140625" style="58" customWidth="1"/>
    <col min="780" max="780" width="7.5703125" style="58" customWidth="1"/>
    <col min="781" max="781" width="7" style="58" customWidth="1"/>
    <col min="782" max="783" width="8.7109375" style="58" customWidth="1"/>
    <col min="784" max="784" width="7.28515625" style="58" customWidth="1"/>
    <col min="785" max="785" width="8.140625" style="58" customWidth="1"/>
    <col min="786" max="786" width="8.7109375" style="58" customWidth="1"/>
    <col min="787" max="787" width="6.42578125" style="58" customWidth="1"/>
    <col min="788" max="789" width="9.28515625" style="58" customWidth="1"/>
    <col min="790" max="790" width="6.42578125" style="58" customWidth="1"/>
    <col min="791" max="792" width="9.5703125" style="58" customWidth="1"/>
    <col min="793" max="793" width="6.42578125" style="58" customWidth="1"/>
    <col min="794" max="795" width="9.5703125" style="58" customWidth="1"/>
    <col min="796" max="796" width="6.7109375" style="58" customWidth="1"/>
    <col min="797" max="799" width="9.140625" style="58"/>
    <col min="800" max="800" width="10.85546875" style="58" bestFit="1" customWidth="1"/>
    <col min="801" max="1021" width="9.140625" style="58"/>
    <col min="1022" max="1022" width="18.7109375" style="58" customWidth="1"/>
    <col min="1023" max="1024" width="9.42578125" style="58" customWidth="1"/>
    <col min="1025" max="1025" width="7.7109375" style="58" customWidth="1"/>
    <col min="1026" max="1026" width="9.28515625" style="58" customWidth="1"/>
    <col min="1027" max="1027" width="9.85546875" style="58" customWidth="1"/>
    <col min="1028" max="1028" width="7.140625" style="58" customWidth="1"/>
    <col min="1029" max="1029" width="8.5703125" style="58" customWidth="1"/>
    <col min="1030" max="1030" width="8.85546875" style="58" customWidth="1"/>
    <col min="1031" max="1031" width="7.140625" style="58" customWidth="1"/>
    <col min="1032" max="1032" width="9" style="58" customWidth="1"/>
    <col min="1033" max="1033" width="8.7109375" style="58" customWidth="1"/>
    <col min="1034" max="1034" width="6.5703125" style="58" customWidth="1"/>
    <col min="1035" max="1035" width="8.140625" style="58" customWidth="1"/>
    <col min="1036" max="1036" width="7.5703125" style="58" customWidth="1"/>
    <col min="1037" max="1037" width="7" style="58" customWidth="1"/>
    <col min="1038" max="1039" width="8.7109375" style="58" customWidth="1"/>
    <col min="1040" max="1040" width="7.28515625" style="58" customWidth="1"/>
    <col min="1041" max="1041" width="8.140625" style="58" customWidth="1"/>
    <col min="1042" max="1042" width="8.7109375" style="58" customWidth="1"/>
    <col min="1043" max="1043" width="6.42578125" style="58" customWidth="1"/>
    <col min="1044" max="1045" width="9.28515625" style="58" customWidth="1"/>
    <col min="1046" max="1046" width="6.42578125" style="58" customWidth="1"/>
    <col min="1047" max="1048" width="9.5703125" style="58" customWidth="1"/>
    <col min="1049" max="1049" width="6.42578125" style="58" customWidth="1"/>
    <col min="1050" max="1051" width="9.5703125" style="58" customWidth="1"/>
    <col min="1052" max="1052" width="6.7109375" style="58" customWidth="1"/>
    <col min="1053" max="1055" width="9.140625" style="58"/>
    <col min="1056" max="1056" width="10.85546875" style="58" bestFit="1" customWidth="1"/>
    <col min="1057" max="1277" width="9.140625" style="58"/>
    <col min="1278" max="1278" width="18.7109375" style="58" customWidth="1"/>
    <col min="1279" max="1280" width="9.42578125" style="58" customWidth="1"/>
    <col min="1281" max="1281" width="7.7109375" style="58" customWidth="1"/>
    <col min="1282" max="1282" width="9.28515625" style="58" customWidth="1"/>
    <col min="1283" max="1283" width="9.85546875" style="58" customWidth="1"/>
    <col min="1284" max="1284" width="7.140625" style="58" customWidth="1"/>
    <col min="1285" max="1285" width="8.5703125" style="58" customWidth="1"/>
    <col min="1286" max="1286" width="8.85546875" style="58" customWidth="1"/>
    <col min="1287" max="1287" width="7.140625" style="58" customWidth="1"/>
    <col min="1288" max="1288" width="9" style="58" customWidth="1"/>
    <col min="1289" max="1289" width="8.7109375" style="58" customWidth="1"/>
    <col min="1290" max="1290" width="6.5703125" style="58" customWidth="1"/>
    <col min="1291" max="1291" width="8.140625" style="58" customWidth="1"/>
    <col min="1292" max="1292" width="7.5703125" style="58" customWidth="1"/>
    <col min="1293" max="1293" width="7" style="58" customWidth="1"/>
    <col min="1294" max="1295" width="8.7109375" style="58" customWidth="1"/>
    <col min="1296" max="1296" width="7.28515625" style="58" customWidth="1"/>
    <col min="1297" max="1297" width="8.140625" style="58" customWidth="1"/>
    <col min="1298" max="1298" width="8.7109375" style="58" customWidth="1"/>
    <col min="1299" max="1299" width="6.42578125" style="58" customWidth="1"/>
    <col min="1300" max="1301" width="9.28515625" style="58" customWidth="1"/>
    <col min="1302" max="1302" width="6.42578125" style="58" customWidth="1"/>
    <col min="1303" max="1304" width="9.5703125" style="58" customWidth="1"/>
    <col min="1305" max="1305" width="6.42578125" style="58" customWidth="1"/>
    <col min="1306" max="1307" width="9.5703125" style="58" customWidth="1"/>
    <col min="1308" max="1308" width="6.7109375" style="58" customWidth="1"/>
    <col min="1309" max="1311" width="9.140625" style="58"/>
    <col min="1312" max="1312" width="10.85546875" style="58" bestFit="1" customWidth="1"/>
    <col min="1313" max="1533" width="9.140625" style="58"/>
    <col min="1534" max="1534" width="18.7109375" style="58" customWidth="1"/>
    <col min="1535" max="1536" width="9.42578125" style="58" customWidth="1"/>
    <col min="1537" max="1537" width="7.7109375" style="58" customWidth="1"/>
    <col min="1538" max="1538" width="9.28515625" style="58" customWidth="1"/>
    <col min="1539" max="1539" width="9.85546875" style="58" customWidth="1"/>
    <col min="1540" max="1540" width="7.140625" style="58" customWidth="1"/>
    <col min="1541" max="1541" width="8.5703125" style="58" customWidth="1"/>
    <col min="1542" max="1542" width="8.85546875" style="58" customWidth="1"/>
    <col min="1543" max="1543" width="7.140625" style="58" customWidth="1"/>
    <col min="1544" max="1544" width="9" style="58" customWidth="1"/>
    <col min="1545" max="1545" width="8.7109375" style="58" customWidth="1"/>
    <col min="1546" max="1546" width="6.5703125" style="58" customWidth="1"/>
    <col min="1547" max="1547" width="8.140625" style="58" customWidth="1"/>
    <col min="1548" max="1548" width="7.5703125" style="58" customWidth="1"/>
    <col min="1549" max="1549" width="7" style="58" customWidth="1"/>
    <col min="1550" max="1551" width="8.7109375" style="58" customWidth="1"/>
    <col min="1552" max="1552" width="7.28515625" style="58" customWidth="1"/>
    <col min="1553" max="1553" width="8.140625" style="58" customWidth="1"/>
    <col min="1554" max="1554" width="8.7109375" style="58" customWidth="1"/>
    <col min="1555" max="1555" width="6.42578125" style="58" customWidth="1"/>
    <col min="1556" max="1557" width="9.28515625" style="58" customWidth="1"/>
    <col min="1558" max="1558" width="6.42578125" style="58" customWidth="1"/>
    <col min="1559" max="1560" width="9.5703125" style="58" customWidth="1"/>
    <col min="1561" max="1561" width="6.42578125" style="58" customWidth="1"/>
    <col min="1562" max="1563" width="9.5703125" style="58" customWidth="1"/>
    <col min="1564" max="1564" width="6.7109375" style="58" customWidth="1"/>
    <col min="1565" max="1567" width="9.140625" style="58"/>
    <col min="1568" max="1568" width="10.85546875" style="58" bestFit="1" customWidth="1"/>
    <col min="1569" max="1789" width="9.140625" style="58"/>
    <col min="1790" max="1790" width="18.7109375" style="58" customWidth="1"/>
    <col min="1791" max="1792" width="9.42578125" style="58" customWidth="1"/>
    <col min="1793" max="1793" width="7.7109375" style="58" customWidth="1"/>
    <col min="1794" max="1794" width="9.28515625" style="58" customWidth="1"/>
    <col min="1795" max="1795" width="9.85546875" style="58" customWidth="1"/>
    <col min="1796" max="1796" width="7.140625" style="58" customWidth="1"/>
    <col min="1797" max="1797" width="8.5703125" style="58" customWidth="1"/>
    <col min="1798" max="1798" width="8.85546875" style="58" customWidth="1"/>
    <col min="1799" max="1799" width="7.140625" style="58" customWidth="1"/>
    <col min="1800" max="1800" width="9" style="58" customWidth="1"/>
    <col min="1801" max="1801" width="8.7109375" style="58" customWidth="1"/>
    <col min="1802" max="1802" width="6.5703125" style="58" customWidth="1"/>
    <col min="1803" max="1803" width="8.140625" style="58" customWidth="1"/>
    <col min="1804" max="1804" width="7.5703125" style="58" customWidth="1"/>
    <col min="1805" max="1805" width="7" style="58" customWidth="1"/>
    <col min="1806" max="1807" width="8.7109375" style="58" customWidth="1"/>
    <col min="1808" max="1808" width="7.28515625" style="58" customWidth="1"/>
    <col min="1809" max="1809" width="8.140625" style="58" customWidth="1"/>
    <col min="1810" max="1810" width="8.7109375" style="58" customWidth="1"/>
    <col min="1811" max="1811" width="6.42578125" style="58" customWidth="1"/>
    <col min="1812" max="1813" width="9.28515625" style="58" customWidth="1"/>
    <col min="1814" max="1814" width="6.42578125" style="58" customWidth="1"/>
    <col min="1815" max="1816" width="9.5703125" style="58" customWidth="1"/>
    <col min="1817" max="1817" width="6.42578125" style="58" customWidth="1"/>
    <col min="1818" max="1819" width="9.5703125" style="58" customWidth="1"/>
    <col min="1820" max="1820" width="6.7109375" style="58" customWidth="1"/>
    <col min="1821" max="1823" width="9.140625" style="58"/>
    <col min="1824" max="1824" width="10.85546875" style="58" bestFit="1" customWidth="1"/>
    <col min="1825" max="2045" width="9.140625" style="58"/>
    <col min="2046" max="2046" width="18.7109375" style="58" customWidth="1"/>
    <col min="2047" max="2048" width="9.42578125" style="58" customWidth="1"/>
    <col min="2049" max="2049" width="7.7109375" style="58" customWidth="1"/>
    <col min="2050" max="2050" width="9.28515625" style="58" customWidth="1"/>
    <col min="2051" max="2051" width="9.85546875" style="58" customWidth="1"/>
    <col min="2052" max="2052" width="7.140625" style="58" customWidth="1"/>
    <col min="2053" max="2053" width="8.5703125" style="58" customWidth="1"/>
    <col min="2054" max="2054" width="8.85546875" style="58" customWidth="1"/>
    <col min="2055" max="2055" width="7.140625" style="58" customWidth="1"/>
    <col min="2056" max="2056" width="9" style="58" customWidth="1"/>
    <col min="2057" max="2057" width="8.7109375" style="58" customWidth="1"/>
    <col min="2058" max="2058" width="6.5703125" style="58" customWidth="1"/>
    <col min="2059" max="2059" width="8.140625" style="58" customWidth="1"/>
    <col min="2060" max="2060" width="7.5703125" style="58" customWidth="1"/>
    <col min="2061" max="2061" width="7" style="58" customWidth="1"/>
    <col min="2062" max="2063" width="8.7109375" style="58" customWidth="1"/>
    <col min="2064" max="2064" width="7.28515625" style="58" customWidth="1"/>
    <col min="2065" max="2065" width="8.140625" style="58" customWidth="1"/>
    <col min="2066" max="2066" width="8.7109375" style="58" customWidth="1"/>
    <col min="2067" max="2067" width="6.42578125" style="58" customWidth="1"/>
    <col min="2068" max="2069" width="9.28515625" style="58" customWidth="1"/>
    <col min="2070" max="2070" width="6.42578125" style="58" customWidth="1"/>
    <col min="2071" max="2072" width="9.5703125" style="58" customWidth="1"/>
    <col min="2073" max="2073" width="6.42578125" style="58" customWidth="1"/>
    <col min="2074" max="2075" width="9.5703125" style="58" customWidth="1"/>
    <col min="2076" max="2076" width="6.7109375" style="58" customWidth="1"/>
    <col min="2077" max="2079" width="9.140625" style="58"/>
    <col min="2080" max="2080" width="10.85546875" style="58" bestFit="1" customWidth="1"/>
    <col min="2081" max="2301" width="9.140625" style="58"/>
    <col min="2302" max="2302" width="18.7109375" style="58" customWidth="1"/>
    <col min="2303" max="2304" width="9.42578125" style="58" customWidth="1"/>
    <col min="2305" max="2305" width="7.7109375" style="58" customWidth="1"/>
    <col min="2306" max="2306" width="9.28515625" style="58" customWidth="1"/>
    <col min="2307" max="2307" width="9.85546875" style="58" customWidth="1"/>
    <col min="2308" max="2308" width="7.140625" style="58" customWidth="1"/>
    <col min="2309" max="2309" width="8.5703125" style="58" customWidth="1"/>
    <col min="2310" max="2310" width="8.85546875" style="58" customWidth="1"/>
    <col min="2311" max="2311" width="7.140625" style="58" customWidth="1"/>
    <col min="2312" max="2312" width="9" style="58" customWidth="1"/>
    <col min="2313" max="2313" width="8.7109375" style="58" customWidth="1"/>
    <col min="2314" max="2314" width="6.5703125" style="58" customWidth="1"/>
    <col min="2315" max="2315" width="8.140625" style="58" customWidth="1"/>
    <col min="2316" max="2316" width="7.5703125" style="58" customWidth="1"/>
    <col min="2317" max="2317" width="7" style="58" customWidth="1"/>
    <col min="2318" max="2319" width="8.7109375" style="58" customWidth="1"/>
    <col min="2320" max="2320" width="7.28515625" style="58" customWidth="1"/>
    <col min="2321" max="2321" width="8.140625" style="58" customWidth="1"/>
    <col min="2322" max="2322" width="8.7109375" style="58" customWidth="1"/>
    <col min="2323" max="2323" width="6.42578125" style="58" customWidth="1"/>
    <col min="2324" max="2325" width="9.28515625" style="58" customWidth="1"/>
    <col min="2326" max="2326" width="6.42578125" style="58" customWidth="1"/>
    <col min="2327" max="2328" width="9.5703125" style="58" customWidth="1"/>
    <col min="2329" max="2329" width="6.42578125" style="58" customWidth="1"/>
    <col min="2330" max="2331" width="9.5703125" style="58" customWidth="1"/>
    <col min="2332" max="2332" width="6.7109375" style="58" customWidth="1"/>
    <col min="2333" max="2335" width="9.140625" style="58"/>
    <col min="2336" max="2336" width="10.85546875" style="58" bestFit="1" customWidth="1"/>
    <col min="2337" max="2557" width="9.140625" style="58"/>
    <col min="2558" max="2558" width="18.7109375" style="58" customWidth="1"/>
    <col min="2559" max="2560" width="9.42578125" style="58" customWidth="1"/>
    <col min="2561" max="2561" width="7.7109375" style="58" customWidth="1"/>
    <col min="2562" max="2562" width="9.28515625" style="58" customWidth="1"/>
    <col min="2563" max="2563" width="9.85546875" style="58" customWidth="1"/>
    <col min="2564" max="2564" width="7.140625" style="58" customWidth="1"/>
    <col min="2565" max="2565" width="8.5703125" style="58" customWidth="1"/>
    <col min="2566" max="2566" width="8.85546875" style="58" customWidth="1"/>
    <col min="2567" max="2567" width="7.140625" style="58" customWidth="1"/>
    <col min="2568" max="2568" width="9" style="58" customWidth="1"/>
    <col min="2569" max="2569" width="8.7109375" style="58" customWidth="1"/>
    <col min="2570" max="2570" width="6.5703125" style="58" customWidth="1"/>
    <col min="2571" max="2571" width="8.140625" style="58" customWidth="1"/>
    <col min="2572" max="2572" width="7.5703125" style="58" customWidth="1"/>
    <col min="2573" max="2573" width="7" style="58" customWidth="1"/>
    <col min="2574" max="2575" width="8.7109375" style="58" customWidth="1"/>
    <col min="2576" max="2576" width="7.28515625" style="58" customWidth="1"/>
    <col min="2577" max="2577" width="8.140625" style="58" customWidth="1"/>
    <col min="2578" max="2578" width="8.7109375" style="58" customWidth="1"/>
    <col min="2579" max="2579" width="6.42578125" style="58" customWidth="1"/>
    <col min="2580" max="2581" width="9.28515625" style="58" customWidth="1"/>
    <col min="2582" max="2582" width="6.42578125" style="58" customWidth="1"/>
    <col min="2583" max="2584" width="9.5703125" style="58" customWidth="1"/>
    <col min="2585" max="2585" width="6.42578125" style="58" customWidth="1"/>
    <col min="2586" max="2587" width="9.5703125" style="58" customWidth="1"/>
    <col min="2588" max="2588" width="6.7109375" style="58" customWidth="1"/>
    <col min="2589" max="2591" width="9.140625" style="58"/>
    <col min="2592" max="2592" width="10.85546875" style="58" bestFit="1" customWidth="1"/>
    <col min="2593" max="2813" width="9.140625" style="58"/>
    <col min="2814" max="2814" width="18.7109375" style="58" customWidth="1"/>
    <col min="2815" max="2816" width="9.42578125" style="58" customWidth="1"/>
    <col min="2817" max="2817" width="7.7109375" style="58" customWidth="1"/>
    <col min="2818" max="2818" width="9.28515625" style="58" customWidth="1"/>
    <col min="2819" max="2819" width="9.85546875" style="58" customWidth="1"/>
    <col min="2820" max="2820" width="7.140625" style="58" customWidth="1"/>
    <col min="2821" max="2821" width="8.5703125" style="58" customWidth="1"/>
    <col min="2822" max="2822" width="8.85546875" style="58" customWidth="1"/>
    <col min="2823" max="2823" width="7.140625" style="58" customWidth="1"/>
    <col min="2824" max="2824" width="9" style="58" customWidth="1"/>
    <col min="2825" max="2825" width="8.7109375" style="58" customWidth="1"/>
    <col min="2826" max="2826" width="6.5703125" style="58" customWidth="1"/>
    <col min="2827" max="2827" width="8.140625" style="58" customWidth="1"/>
    <col min="2828" max="2828" width="7.5703125" style="58" customWidth="1"/>
    <col min="2829" max="2829" width="7" style="58" customWidth="1"/>
    <col min="2830" max="2831" width="8.7109375" style="58" customWidth="1"/>
    <col min="2832" max="2832" width="7.28515625" style="58" customWidth="1"/>
    <col min="2833" max="2833" width="8.140625" style="58" customWidth="1"/>
    <col min="2834" max="2834" width="8.7109375" style="58" customWidth="1"/>
    <col min="2835" max="2835" width="6.42578125" style="58" customWidth="1"/>
    <col min="2836" max="2837" width="9.28515625" style="58" customWidth="1"/>
    <col min="2838" max="2838" width="6.42578125" style="58" customWidth="1"/>
    <col min="2839" max="2840" width="9.5703125" style="58" customWidth="1"/>
    <col min="2841" max="2841" width="6.42578125" style="58" customWidth="1"/>
    <col min="2842" max="2843" width="9.5703125" style="58" customWidth="1"/>
    <col min="2844" max="2844" width="6.7109375" style="58" customWidth="1"/>
    <col min="2845" max="2847" width="9.140625" style="58"/>
    <col min="2848" max="2848" width="10.85546875" style="58" bestFit="1" customWidth="1"/>
    <col min="2849" max="3069" width="9.140625" style="58"/>
    <col min="3070" max="3070" width="18.7109375" style="58" customWidth="1"/>
    <col min="3071" max="3072" width="9.42578125" style="58" customWidth="1"/>
    <col min="3073" max="3073" width="7.7109375" style="58" customWidth="1"/>
    <col min="3074" max="3074" width="9.28515625" style="58" customWidth="1"/>
    <col min="3075" max="3075" width="9.85546875" style="58" customWidth="1"/>
    <col min="3076" max="3076" width="7.140625" style="58" customWidth="1"/>
    <col min="3077" max="3077" width="8.5703125" style="58" customWidth="1"/>
    <col min="3078" max="3078" width="8.85546875" style="58" customWidth="1"/>
    <col min="3079" max="3079" width="7.140625" style="58" customWidth="1"/>
    <col min="3080" max="3080" width="9" style="58" customWidth="1"/>
    <col min="3081" max="3081" width="8.7109375" style="58" customWidth="1"/>
    <col min="3082" max="3082" width="6.5703125" style="58" customWidth="1"/>
    <col min="3083" max="3083" width="8.140625" style="58" customWidth="1"/>
    <col min="3084" max="3084" width="7.5703125" style="58" customWidth="1"/>
    <col min="3085" max="3085" width="7" style="58" customWidth="1"/>
    <col min="3086" max="3087" width="8.7109375" style="58" customWidth="1"/>
    <col min="3088" max="3088" width="7.28515625" style="58" customWidth="1"/>
    <col min="3089" max="3089" width="8.140625" style="58" customWidth="1"/>
    <col min="3090" max="3090" width="8.7109375" style="58" customWidth="1"/>
    <col min="3091" max="3091" width="6.42578125" style="58" customWidth="1"/>
    <col min="3092" max="3093" width="9.28515625" style="58" customWidth="1"/>
    <col min="3094" max="3094" width="6.42578125" style="58" customWidth="1"/>
    <col min="3095" max="3096" width="9.5703125" style="58" customWidth="1"/>
    <col min="3097" max="3097" width="6.42578125" style="58" customWidth="1"/>
    <col min="3098" max="3099" width="9.5703125" style="58" customWidth="1"/>
    <col min="3100" max="3100" width="6.7109375" style="58" customWidth="1"/>
    <col min="3101" max="3103" width="9.140625" style="58"/>
    <col min="3104" max="3104" width="10.85546875" style="58" bestFit="1" customWidth="1"/>
    <col min="3105" max="3325" width="9.140625" style="58"/>
    <col min="3326" max="3326" width="18.7109375" style="58" customWidth="1"/>
    <col min="3327" max="3328" width="9.42578125" style="58" customWidth="1"/>
    <col min="3329" max="3329" width="7.7109375" style="58" customWidth="1"/>
    <col min="3330" max="3330" width="9.28515625" style="58" customWidth="1"/>
    <col min="3331" max="3331" width="9.85546875" style="58" customWidth="1"/>
    <col min="3332" max="3332" width="7.140625" style="58" customWidth="1"/>
    <col min="3333" max="3333" width="8.5703125" style="58" customWidth="1"/>
    <col min="3334" max="3334" width="8.85546875" style="58" customWidth="1"/>
    <col min="3335" max="3335" width="7.140625" style="58" customWidth="1"/>
    <col min="3336" max="3336" width="9" style="58" customWidth="1"/>
    <col min="3337" max="3337" width="8.7109375" style="58" customWidth="1"/>
    <col min="3338" max="3338" width="6.5703125" style="58" customWidth="1"/>
    <col min="3339" max="3339" width="8.140625" style="58" customWidth="1"/>
    <col min="3340" max="3340" width="7.5703125" style="58" customWidth="1"/>
    <col min="3341" max="3341" width="7" style="58" customWidth="1"/>
    <col min="3342" max="3343" width="8.7109375" style="58" customWidth="1"/>
    <col min="3344" max="3344" width="7.28515625" style="58" customWidth="1"/>
    <col min="3345" max="3345" width="8.140625" style="58" customWidth="1"/>
    <col min="3346" max="3346" width="8.7109375" style="58" customWidth="1"/>
    <col min="3347" max="3347" width="6.42578125" style="58" customWidth="1"/>
    <col min="3348" max="3349" width="9.28515625" style="58" customWidth="1"/>
    <col min="3350" max="3350" width="6.42578125" style="58" customWidth="1"/>
    <col min="3351" max="3352" width="9.5703125" style="58" customWidth="1"/>
    <col min="3353" max="3353" width="6.42578125" style="58" customWidth="1"/>
    <col min="3354" max="3355" width="9.5703125" style="58" customWidth="1"/>
    <col min="3356" max="3356" width="6.7109375" style="58" customWidth="1"/>
    <col min="3357" max="3359" width="9.140625" style="58"/>
    <col min="3360" max="3360" width="10.85546875" style="58" bestFit="1" customWidth="1"/>
    <col min="3361" max="3581" width="9.140625" style="58"/>
    <col min="3582" max="3582" width="18.7109375" style="58" customWidth="1"/>
    <col min="3583" max="3584" width="9.42578125" style="58" customWidth="1"/>
    <col min="3585" max="3585" width="7.7109375" style="58" customWidth="1"/>
    <col min="3586" max="3586" width="9.28515625" style="58" customWidth="1"/>
    <col min="3587" max="3587" width="9.85546875" style="58" customWidth="1"/>
    <col min="3588" max="3588" width="7.140625" style="58" customWidth="1"/>
    <col min="3589" max="3589" width="8.5703125" style="58" customWidth="1"/>
    <col min="3590" max="3590" width="8.85546875" style="58" customWidth="1"/>
    <col min="3591" max="3591" width="7.140625" style="58" customWidth="1"/>
    <col min="3592" max="3592" width="9" style="58" customWidth="1"/>
    <col min="3593" max="3593" width="8.7109375" style="58" customWidth="1"/>
    <col min="3594" max="3594" width="6.5703125" style="58" customWidth="1"/>
    <col min="3595" max="3595" width="8.140625" style="58" customWidth="1"/>
    <col min="3596" max="3596" width="7.5703125" style="58" customWidth="1"/>
    <col min="3597" max="3597" width="7" style="58" customWidth="1"/>
    <col min="3598" max="3599" width="8.7109375" style="58" customWidth="1"/>
    <col min="3600" max="3600" width="7.28515625" style="58" customWidth="1"/>
    <col min="3601" max="3601" width="8.140625" style="58" customWidth="1"/>
    <col min="3602" max="3602" width="8.7109375" style="58" customWidth="1"/>
    <col min="3603" max="3603" width="6.42578125" style="58" customWidth="1"/>
    <col min="3604" max="3605" width="9.28515625" style="58" customWidth="1"/>
    <col min="3606" max="3606" width="6.42578125" style="58" customWidth="1"/>
    <col min="3607" max="3608" width="9.5703125" style="58" customWidth="1"/>
    <col min="3609" max="3609" width="6.42578125" style="58" customWidth="1"/>
    <col min="3610" max="3611" width="9.5703125" style="58" customWidth="1"/>
    <col min="3612" max="3612" width="6.7109375" style="58" customWidth="1"/>
    <col min="3613" max="3615" width="9.140625" style="58"/>
    <col min="3616" max="3616" width="10.85546875" style="58" bestFit="1" customWidth="1"/>
    <col min="3617" max="3837" width="9.140625" style="58"/>
    <col min="3838" max="3838" width="18.7109375" style="58" customWidth="1"/>
    <col min="3839" max="3840" width="9.42578125" style="58" customWidth="1"/>
    <col min="3841" max="3841" width="7.7109375" style="58" customWidth="1"/>
    <col min="3842" max="3842" width="9.28515625" style="58" customWidth="1"/>
    <col min="3843" max="3843" width="9.85546875" style="58" customWidth="1"/>
    <col min="3844" max="3844" width="7.140625" style="58" customWidth="1"/>
    <col min="3845" max="3845" width="8.5703125" style="58" customWidth="1"/>
    <col min="3846" max="3846" width="8.85546875" style="58" customWidth="1"/>
    <col min="3847" max="3847" width="7.140625" style="58" customWidth="1"/>
    <col min="3848" max="3848" width="9" style="58" customWidth="1"/>
    <col min="3849" max="3849" width="8.7109375" style="58" customWidth="1"/>
    <col min="3850" max="3850" width="6.5703125" style="58" customWidth="1"/>
    <col min="3851" max="3851" width="8.140625" style="58" customWidth="1"/>
    <col min="3852" max="3852" width="7.5703125" style="58" customWidth="1"/>
    <col min="3853" max="3853" width="7" style="58" customWidth="1"/>
    <col min="3854" max="3855" width="8.7109375" style="58" customWidth="1"/>
    <col min="3856" max="3856" width="7.28515625" style="58" customWidth="1"/>
    <col min="3857" max="3857" width="8.140625" style="58" customWidth="1"/>
    <col min="3858" max="3858" width="8.7109375" style="58" customWidth="1"/>
    <col min="3859" max="3859" width="6.42578125" style="58" customWidth="1"/>
    <col min="3860" max="3861" width="9.28515625" style="58" customWidth="1"/>
    <col min="3862" max="3862" width="6.42578125" style="58" customWidth="1"/>
    <col min="3863" max="3864" width="9.5703125" style="58" customWidth="1"/>
    <col min="3865" max="3865" width="6.42578125" style="58" customWidth="1"/>
    <col min="3866" max="3867" width="9.5703125" style="58" customWidth="1"/>
    <col min="3868" max="3868" width="6.7109375" style="58" customWidth="1"/>
    <col min="3869" max="3871" width="9.140625" style="58"/>
    <col min="3872" max="3872" width="10.85546875" style="58" bestFit="1" customWidth="1"/>
    <col min="3873" max="4093" width="9.140625" style="58"/>
    <col min="4094" max="4094" width="18.7109375" style="58" customWidth="1"/>
    <col min="4095" max="4096" width="9.42578125" style="58" customWidth="1"/>
    <col min="4097" max="4097" width="7.7109375" style="58" customWidth="1"/>
    <col min="4098" max="4098" width="9.28515625" style="58" customWidth="1"/>
    <col min="4099" max="4099" width="9.85546875" style="58" customWidth="1"/>
    <col min="4100" max="4100" width="7.140625" style="58" customWidth="1"/>
    <col min="4101" max="4101" width="8.5703125" style="58" customWidth="1"/>
    <col min="4102" max="4102" width="8.85546875" style="58" customWidth="1"/>
    <col min="4103" max="4103" width="7.140625" style="58" customWidth="1"/>
    <col min="4104" max="4104" width="9" style="58" customWidth="1"/>
    <col min="4105" max="4105" width="8.7109375" style="58" customWidth="1"/>
    <col min="4106" max="4106" width="6.5703125" style="58" customWidth="1"/>
    <col min="4107" max="4107" width="8.140625" style="58" customWidth="1"/>
    <col min="4108" max="4108" width="7.5703125" style="58" customWidth="1"/>
    <col min="4109" max="4109" width="7" style="58" customWidth="1"/>
    <col min="4110" max="4111" width="8.7109375" style="58" customWidth="1"/>
    <col min="4112" max="4112" width="7.28515625" style="58" customWidth="1"/>
    <col min="4113" max="4113" width="8.140625" style="58" customWidth="1"/>
    <col min="4114" max="4114" width="8.7109375" style="58" customWidth="1"/>
    <col min="4115" max="4115" width="6.42578125" style="58" customWidth="1"/>
    <col min="4116" max="4117" width="9.28515625" style="58" customWidth="1"/>
    <col min="4118" max="4118" width="6.42578125" style="58" customWidth="1"/>
    <col min="4119" max="4120" width="9.5703125" style="58" customWidth="1"/>
    <col min="4121" max="4121" width="6.42578125" style="58" customWidth="1"/>
    <col min="4122" max="4123" width="9.5703125" style="58" customWidth="1"/>
    <col min="4124" max="4124" width="6.7109375" style="58" customWidth="1"/>
    <col min="4125" max="4127" width="9.140625" style="58"/>
    <col min="4128" max="4128" width="10.85546875" style="58" bestFit="1" customWidth="1"/>
    <col min="4129" max="4349" width="9.140625" style="58"/>
    <col min="4350" max="4350" width="18.7109375" style="58" customWidth="1"/>
    <col min="4351" max="4352" width="9.42578125" style="58" customWidth="1"/>
    <col min="4353" max="4353" width="7.7109375" style="58" customWidth="1"/>
    <col min="4354" max="4354" width="9.28515625" style="58" customWidth="1"/>
    <col min="4355" max="4355" width="9.85546875" style="58" customWidth="1"/>
    <col min="4356" max="4356" width="7.140625" style="58" customWidth="1"/>
    <col min="4357" max="4357" width="8.5703125" style="58" customWidth="1"/>
    <col min="4358" max="4358" width="8.85546875" style="58" customWidth="1"/>
    <col min="4359" max="4359" width="7.140625" style="58" customWidth="1"/>
    <col min="4360" max="4360" width="9" style="58" customWidth="1"/>
    <col min="4361" max="4361" width="8.7109375" style="58" customWidth="1"/>
    <col min="4362" max="4362" width="6.5703125" style="58" customWidth="1"/>
    <col min="4363" max="4363" width="8.140625" style="58" customWidth="1"/>
    <col min="4364" max="4364" width="7.5703125" style="58" customWidth="1"/>
    <col min="4365" max="4365" width="7" style="58" customWidth="1"/>
    <col min="4366" max="4367" width="8.7109375" style="58" customWidth="1"/>
    <col min="4368" max="4368" width="7.28515625" style="58" customWidth="1"/>
    <col min="4369" max="4369" width="8.140625" style="58" customWidth="1"/>
    <col min="4370" max="4370" width="8.7109375" style="58" customWidth="1"/>
    <col min="4371" max="4371" width="6.42578125" style="58" customWidth="1"/>
    <col min="4372" max="4373" width="9.28515625" style="58" customWidth="1"/>
    <col min="4374" max="4374" width="6.42578125" style="58" customWidth="1"/>
    <col min="4375" max="4376" width="9.5703125" style="58" customWidth="1"/>
    <col min="4377" max="4377" width="6.42578125" style="58" customWidth="1"/>
    <col min="4378" max="4379" width="9.5703125" style="58" customWidth="1"/>
    <col min="4380" max="4380" width="6.7109375" style="58" customWidth="1"/>
    <col min="4381" max="4383" width="9.140625" style="58"/>
    <col min="4384" max="4384" width="10.85546875" style="58" bestFit="1" customWidth="1"/>
    <col min="4385" max="4605" width="9.140625" style="58"/>
    <col min="4606" max="4606" width="18.7109375" style="58" customWidth="1"/>
    <col min="4607" max="4608" width="9.42578125" style="58" customWidth="1"/>
    <col min="4609" max="4609" width="7.7109375" style="58" customWidth="1"/>
    <col min="4610" max="4610" width="9.28515625" style="58" customWidth="1"/>
    <col min="4611" max="4611" width="9.85546875" style="58" customWidth="1"/>
    <col min="4612" max="4612" width="7.140625" style="58" customWidth="1"/>
    <col min="4613" max="4613" width="8.5703125" style="58" customWidth="1"/>
    <col min="4614" max="4614" width="8.85546875" style="58" customWidth="1"/>
    <col min="4615" max="4615" width="7.140625" style="58" customWidth="1"/>
    <col min="4616" max="4616" width="9" style="58" customWidth="1"/>
    <col min="4617" max="4617" width="8.7109375" style="58" customWidth="1"/>
    <col min="4618" max="4618" width="6.5703125" style="58" customWidth="1"/>
    <col min="4619" max="4619" width="8.140625" style="58" customWidth="1"/>
    <col min="4620" max="4620" width="7.5703125" style="58" customWidth="1"/>
    <col min="4621" max="4621" width="7" style="58" customWidth="1"/>
    <col min="4622" max="4623" width="8.7109375" style="58" customWidth="1"/>
    <col min="4624" max="4624" width="7.28515625" style="58" customWidth="1"/>
    <col min="4625" max="4625" width="8.140625" style="58" customWidth="1"/>
    <col min="4626" max="4626" width="8.7109375" style="58" customWidth="1"/>
    <col min="4627" max="4627" width="6.42578125" style="58" customWidth="1"/>
    <col min="4628" max="4629" width="9.28515625" style="58" customWidth="1"/>
    <col min="4630" max="4630" width="6.42578125" style="58" customWidth="1"/>
    <col min="4631" max="4632" width="9.5703125" style="58" customWidth="1"/>
    <col min="4633" max="4633" width="6.42578125" style="58" customWidth="1"/>
    <col min="4634" max="4635" width="9.5703125" style="58" customWidth="1"/>
    <col min="4636" max="4636" width="6.7109375" style="58" customWidth="1"/>
    <col min="4637" max="4639" width="9.140625" style="58"/>
    <col min="4640" max="4640" width="10.85546875" style="58" bestFit="1" customWidth="1"/>
    <col min="4641" max="4861" width="9.140625" style="58"/>
    <col min="4862" max="4862" width="18.7109375" style="58" customWidth="1"/>
    <col min="4863" max="4864" width="9.42578125" style="58" customWidth="1"/>
    <col min="4865" max="4865" width="7.7109375" style="58" customWidth="1"/>
    <col min="4866" max="4866" width="9.28515625" style="58" customWidth="1"/>
    <col min="4867" max="4867" width="9.85546875" style="58" customWidth="1"/>
    <col min="4868" max="4868" width="7.140625" style="58" customWidth="1"/>
    <col min="4869" max="4869" width="8.5703125" style="58" customWidth="1"/>
    <col min="4870" max="4870" width="8.85546875" style="58" customWidth="1"/>
    <col min="4871" max="4871" width="7.140625" style="58" customWidth="1"/>
    <col min="4872" max="4872" width="9" style="58" customWidth="1"/>
    <col min="4873" max="4873" width="8.7109375" style="58" customWidth="1"/>
    <col min="4874" max="4874" width="6.5703125" style="58" customWidth="1"/>
    <col min="4875" max="4875" width="8.140625" style="58" customWidth="1"/>
    <col min="4876" max="4876" width="7.5703125" style="58" customWidth="1"/>
    <col min="4877" max="4877" width="7" style="58" customWidth="1"/>
    <col min="4878" max="4879" width="8.7109375" style="58" customWidth="1"/>
    <col min="4880" max="4880" width="7.28515625" style="58" customWidth="1"/>
    <col min="4881" max="4881" width="8.140625" style="58" customWidth="1"/>
    <col min="4882" max="4882" width="8.7109375" style="58" customWidth="1"/>
    <col min="4883" max="4883" width="6.42578125" style="58" customWidth="1"/>
    <col min="4884" max="4885" width="9.28515625" style="58" customWidth="1"/>
    <col min="4886" max="4886" width="6.42578125" style="58" customWidth="1"/>
    <col min="4887" max="4888" width="9.5703125" style="58" customWidth="1"/>
    <col min="4889" max="4889" width="6.42578125" style="58" customWidth="1"/>
    <col min="4890" max="4891" width="9.5703125" style="58" customWidth="1"/>
    <col min="4892" max="4892" width="6.7109375" style="58" customWidth="1"/>
    <col min="4893" max="4895" width="9.140625" style="58"/>
    <col min="4896" max="4896" width="10.85546875" style="58" bestFit="1" customWidth="1"/>
    <col min="4897" max="5117" width="9.140625" style="58"/>
    <col min="5118" max="5118" width="18.7109375" style="58" customWidth="1"/>
    <col min="5119" max="5120" width="9.42578125" style="58" customWidth="1"/>
    <col min="5121" max="5121" width="7.7109375" style="58" customWidth="1"/>
    <col min="5122" max="5122" width="9.28515625" style="58" customWidth="1"/>
    <col min="5123" max="5123" width="9.85546875" style="58" customWidth="1"/>
    <col min="5124" max="5124" width="7.140625" style="58" customWidth="1"/>
    <col min="5125" max="5125" width="8.5703125" style="58" customWidth="1"/>
    <col min="5126" max="5126" width="8.85546875" style="58" customWidth="1"/>
    <col min="5127" max="5127" width="7.140625" style="58" customWidth="1"/>
    <col min="5128" max="5128" width="9" style="58" customWidth="1"/>
    <col min="5129" max="5129" width="8.7109375" style="58" customWidth="1"/>
    <col min="5130" max="5130" width="6.5703125" style="58" customWidth="1"/>
    <col min="5131" max="5131" width="8.140625" style="58" customWidth="1"/>
    <col min="5132" max="5132" width="7.5703125" style="58" customWidth="1"/>
    <col min="5133" max="5133" width="7" style="58" customWidth="1"/>
    <col min="5134" max="5135" width="8.7109375" style="58" customWidth="1"/>
    <col min="5136" max="5136" width="7.28515625" style="58" customWidth="1"/>
    <col min="5137" max="5137" width="8.140625" style="58" customWidth="1"/>
    <col min="5138" max="5138" width="8.7109375" style="58" customWidth="1"/>
    <col min="5139" max="5139" width="6.42578125" style="58" customWidth="1"/>
    <col min="5140" max="5141" width="9.28515625" style="58" customWidth="1"/>
    <col min="5142" max="5142" width="6.42578125" style="58" customWidth="1"/>
    <col min="5143" max="5144" width="9.5703125" style="58" customWidth="1"/>
    <col min="5145" max="5145" width="6.42578125" style="58" customWidth="1"/>
    <col min="5146" max="5147" width="9.5703125" style="58" customWidth="1"/>
    <col min="5148" max="5148" width="6.7109375" style="58" customWidth="1"/>
    <col min="5149" max="5151" width="9.140625" style="58"/>
    <col min="5152" max="5152" width="10.85546875" style="58" bestFit="1" customWidth="1"/>
    <col min="5153" max="5373" width="9.140625" style="58"/>
    <col min="5374" max="5374" width="18.7109375" style="58" customWidth="1"/>
    <col min="5375" max="5376" width="9.42578125" style="58" customWidth="1"/>
    <col min="5377" max="5377" width="7.7109375" style="58" customWidth="1"/>
    <col min="5378" max="5378" width="9.28515625" style="58" customWidth="1"/>
    <col min="5379" max="5379" width="9.85546875" style="58" customWidth="1"/>
    <col min="5380" max="5380" width="7.140625" style="58" customWidth="1"/>
    <col min="5381" max="5381" width="8.5703125" style="58" customWidth="1"/>
    <col min="5382" max="5382" width="8.85546875" style="58" customWidth="1"/>
    <col min="5383" max="5383" width="7.140625" style="58" customWidth="1"/>
    <col min="5384" max="5384" width="9" style="58" customWidth="1"/>
    <col min="5385" max="5385" width="8.7109375" style="58" customWidth="1"/>
    <col min="5386" max="5386" width="6.5703125" style="58" customWidth="1"/>
    <col min="5387" max="5387" width="8.140625" style="58" customWidth="1"/>
    <col min="5388" max="5388" width="7.5703125" style="58" customWidth="1"/>
    <col min="5389" max="5389" width="7" style="58" customWidth="1"/>
    <col min="5390" max="5391" width="8.7109375" style="58" customWidth="1"/>
    <col min="5392" max="5392" width="7.28515625" style="58" customWidth="1"/>
    <col min="5393" max="5393" width="8.140625" style="58" customWidth="1"/>
    <col min="5394" max="5394" width="8.7109375" style="58" customWidth="1"/>
    <col min="5395" max="5395" width="6.42578125" style="58" customWidth="1"/>
    <col min="5396" max="5397" width="9.28515625" style="58" customWidth="1"/>
    <col min="5398" max="5398" width="6.42578125" style="58" customWidth="1"/>
    <col min="5399" max="5400" width="9.5703125" style="58" customWidth="1"/>
    <col min="5401" max="5401" width="6.42578125" style="58" customWidth="1"/>
    <col min="5402" max="5403" width="9.5703125" style="58" customWidth="1"/>
    <col min="5404" max="5404" width="6.7109375" style="58" customWidth="1"/>
    <col min="5405" max="5407" width="9.140625" style="58"/>
    <col min="5408" max="5408" width="10.85546875" style="58" bestFit="1" customWidth="1"/>
    <col min="5409" max="5629" width="9.140625" style="58"/>
    <col min="5630" max="5630" width="18.7109375" style="58" customWidth="1"/>
    <col min="5631" max="5632" width="9.42578125" style="58" customWidth="1"/>
    <col min="5633" max="5633" width="7.7109375" style="58" customWidth="1"/>
    <col min="5634" max="5634" width="9.28515625" style="58" customWidth="1"/>
    <col min="5635" max="5635" width="9.85546875" style="58" customWidth="1"/>
    <col min="5636" max="5636" width="7.140625" style="58" customWidth="1"/>
    <col min="5637" max="5637" width="8.5703125" style="58" customWidth="1"/>
    <col min="5638" max="5638" width="8.85546875" style="58" customWidth="1"/>
    <col min="5639" max="5639" width="7.140625" style="58" customWidth="1"/>
    <col min="5640" max="5640" width="9" style="58" customWidth="1"/>
    <col min="5641" max="5641" width="8.7109375" style="58" customWidth="1"/>
    <col min="5642" max="5642" width="6.5703125" style="58" customWidth="1"/>
    <col min="5643" max="5643" width="8.140625" style="58" customWidth="1"/>
    <col min="5644" max="5644" width="7.5703125" style="58" customWidth="1"/>
    <col min="5645" max="5645" width="7" style="58" customWidth="1"/>
    <col min="5646" max="5647" width="8.7109375" style="58" customWidth="1"/>
    <col min="5648" max="5648" width="7.28515625" style="58" customWidth="1"/>
    <col min="5649" max="5649" width="8.140625" style="58" customWidth="1"/>
    <col min="5650" max="5650" width="8.7109375" style="58" customWidth="1"/>
    <col min="5651" max="5651" width="6.42578125" style="58" customWidth="1"/>
    <col min="5652" max="5653" width="9.28515625" style="58" customWidth="1"/>
    <col min="5654" max="5654" width="6.42578125" style="58" customWidth="1"/>
    <col min="5655" max="5656" width="9.5703125" style="58" customWidth="1"/>
    <col min="5657" max="5657" width="6.42578125" style="58" customWidth="1"/>
    <col min="5658" max="5659" width="9.5703125" style="58" customWidth="1"/>
    <col min="5660" max="5660" width="6.7109375" style="58" customWidth="1"/>
    <col min="5661" max="5663" width="9.140625" style="58"/>
    <col min="5664" max="5664" width="10.85546875" style="58" bestFit="1" customWidth="1"/>
    <col min="5665" max="5885" width="9.140625" style="58"/>
    <col min="5886" max="5886" width="18.7109375" style="58" customWidth="1"/>
    <col min="5887" max="5888" width="9.42578125" style="58" customWidth="1"/>
    <col min="5889" max="5889" width="7.7109375" style="58" customWidth="1"/>
    <col min="5890" max="5890" width="9.28515625" style="58" customWidth="1"/>
    <col min="5891" max="5891" width="9.85546875" style="58" customWidth="1"/>
    <col min="5892" max="5892" width="7.140625" style="58" customWidth="1"/>
    <col min="5893" max="5893" width="8.5703125" style="58" customWidth="1"/>
    <col min="5894" max="5894" width="8.85546875" style="58" customWidth="1"/>
    <col min="5895" max="5895" width="7.140625" style="58" customWidth="1"/>
    <col min="5896" max="5896" width="9" style="58" customWidth="1"/>
    <col min="5897" max="5897" width="8.7109375" style="58" customWidth="1"/>
    <col min="5898" max="5898" width="6.5703125" style="58" customWidth="1"/>
    <col min="5899" max="5899" width="8.140625" style="58" customWidth="1"/>
    <col min="5900" max="5900" width="7.5703125" style="58" customWidth="1"/>
    <col min="5901" max="5901" width="7" style="58" customWidth="1"/>
    <col min="5902" max="5903" width="8.7109375" style="58" customWidth="1"/>
    <col min="5904" max="5904" width="7.28515625" style="58" customWidth="1"/>
    <col min="5905" max="5905" width="8.140625" style="58" customWidth="1"/>
    <col min="5906" max="5906" width="8.7109375" style="58" customWidth="1"/>
    <col min="5907" max="5907" width="6.42578125" style="58" customWidth="1"/>
    <col min="5908" max="5909" width="9.28515625" style="58" customWidth="1"/>
    <col min="5910" max="5910" width="6.42578125" style="58" customWidth="1"/>
    <col min="5911" max="5912" width="9.5703125" style="58" customWidth="1"/>
    <col min="5913" max="5913" width="6.42578125" style="58" customWidth="1"/>
    <col min="5914" max="5915" width="9.5703125" style="58" customWidth="1"/>
    <col min="5916" max="5916" width="6.7109375" style="58" customWidth="1"/>
    <col min="5917" max="5919" width="9.140625" style="58"/>
    <col min="5920" max="5920" width="10.85546875" style="58" bestFit="1" customWidth="1"/>
    <col min="5921" max="6141" width="9.140625" style="58"/>
    <col min="6142" max="6142" width="18.7109375" style="58" customWidth="1"/>
    <col min="6143" max="6144" width="9.42578125" style="58" customWidth="1"/>
    <col min="6145" max="6145" width="7.7109375" style="58" customWidth="1"/>
    <col min="6146" max="6146" width="9.28515625" style="58" customWidth="1"/>
    <col min="6147" max="6147" width="9.85546875" style="58" customWidth="1"/>
    <col min="6148" max="6148" width="7.140625" style="58" customWidth="1"/>
    <col min="6149" max="6149" width="8.5703125" style="58" customWidth="1"/>
    <col min="6150" max="6150" width="8.85546875" style="58" customWidth="1"/>
    <col min="6151" max="6151" width="7.140625" style="58" customWidth="1"/>
    <col min="6152" max="6152" width="9" style="58" customWidth="1"/>
    <col min="6153" max="6153" width="8.7109375" style="58" customWidth="1"/>
    <col min="6154" max="6154" width="6.5703125" style="58" customWidth="1"/>
    <col min="6155" max="6155" width="8.140625" style="58" customWidth="1"/>
    <col min="6156" max="6156" width="7.5703125" style="58" customWidth="1"/>
    <col min="6157" max="6157" width="7" style="58" customWidth="1"/>
    <col min="6158" max="6159" width="8.7109375" style="58" customWidth="1"/>
    <col min="6160" max="6160" width="7.28515625" style="58" customWidth="1"/>
    <col min="6161" max="6161" width="8.140625" style="58" customWidth="1"/>
    <col min="6162" max="6162" width="8.7109375" style="58" customWidth="1"/>
    <col min="6163" max="6163" width="6.42578125" style="58" customWidth="1"/>
    <col min="6164" max="6165" width="9.28515625" style="58" customWidth="1"/>
    <col min="6166" max="6166" width="6.42578125" style="58" customWidth="1"/>
    <col min="6167" max="6168" width="9.5703125" style="58" customWidth="1"/>
    <col min="6169" max="6169" width="6.42578125" style="58" customWidth="1"/>
    <col min="6170" max="6171" width="9.5703125" style="58" customWidth="1"/>
    <col min="6172" max="6172" width="6.7109375" style="58" customWidth="1"/>
    <col min="6173" max="6175" width="9.140625" style="58"/>
    <col min="6176" max="6176" width="10.85546875" style="58" bestFit="1" customWidth="1"/>
    <col min="6177" max="6397" width="9.140625" style="58"/>
    <col min="6398" max="6398" width="18.7109375" style="58" customWidth="1"/>
    <col min="6399" max="6400" width="9.42578125" style="58" customWidth="1"/>
    <col min="6401" max="6401" width="7.7109375" style="58" customWidth="1"/>
    <col min="6402" max="6402" width="9.28515625" style="58" customWidth="1"/>
    <col min="6403" max="6403" width="9.85546875" style="58" customWidth="1"/>
    <col min="6404" max="6404" width="7.140625" style="58" customWidth="1"/>
    <col min="6405" max="6405" width="8.5703125" style="58" customWidth="1"/>
    <col min="6406" max="6406" width="8.85546875" style="58" customWidth="1"/>
    <col min="6407" max="6407" width="7.140625" style="58" customWidth="1"/>
    <col min="6408" max="6408" width="9" style="58" customWidth="1"/>
    <col min="6409" max="6409" width="8.7109375" style="58" customWidth="1"/>
    <col min="6410" max="6410" width="6.5703125" style="58" customWidth="1"/>
    <col min="6411" max="6411" width="8.140625" style="58" customWidth="1"/>
    <col min="6412" max="6412" width="7.5703125" style="58" customWidth="1"/>
    <col min="6413" max="6413" width="7" style="58" customWidth="1"/>
    <col min="6414" max="6415" width="8.7109375" style="58" customWidth="1"/>
    <col min="6416" max="6416" width="7.28515625" style="58" customWidth="1"/>
    <col min="6417" max="6417" width="8.140625" style="58" customWidth="1"/>
    <col min="6418" max="6418" width="8.7109375" style="58" customWidth="1"/>
    <col min="6419" max="6419" width="6.42578125" style="58" customWidth="1"/>
    <col min="6420" max="6421" width="9.28515625" style="58" customWidth="1"/>
    <col min="6422" max="6422" width="6.42578125" style="58" customWidth="1"/>
    <col min="6423" max="6424" width="9.5703125" style="58" customWidth="1"/>
    <col min="6425" max="6425" width="6.42578125" style="58" customWidth="1"/>
    <col min="6426" max="6427" width="9.5703125" style="58" customWidth="1"/>
    <col min="6428" max="6428" width="6.7109375" style="58" customWidth="1"/>
    <col min="6429" max="6431" width="9.140625" style="58"/>
    <col min="6432" max="6432" width="10.85546875" style="58" bestFit="1" customWidth="1"/>
    <col min="6433" max="6653" width="9.140625" style="58"/>
    <col min="6654" max="6654" width="18.7109375" style="58" customWidth="1"/>
    <col min="6655" max="6656" width="9.42578125" style="58" customWidth="1"/>
    <col min="6657" max="6657" width="7.7109375" style="58" customWidth="1"/>
    <col min="6658" max="6658" width="9.28515625" style="58" customWidth="1"/>
    <col min="6659" max="6659" width="9.85546875" style="58" customWidth="1"/>
    <col min="6660" max="6660" width="7.140625" style="58" customWidth="1"/>
    <col min="6661" max="6661" width="8.5703125" style="58" customWidth="1"/>
    <col min="6662" max="6662" width="8.85546875" style="58" customWidth="1"/>
    <col min="6663" max="6663" width="7.140625" style="58" customWidth="1"/>
    <col min="6664" max="6664" width="9" style="58" customWidth="1"/>
    <col min="6665" max="6665" width="8.7109375" style="58" customWidth="1"/>
    <col min="6666" max="6666" width="6.5703125" style="58" customWidth="1"/>
    <col min="6667" max="6667" width="8.140625" style="58" customWidth="1"/>
    <col min="6668" max="6668" width="7.5703125" style="58" customWidth="1"/>
    <col min="6669" max="6669" width="7" style="58" customWidth="1"/>
    <col min="6670" max="6671" width="8.7109375" style="58" customWidth="1"/>
    <col min="6672" max="6672" width="7.28515625" style="58" customWidth="1"/>
    <col min="6673" max="6673" width="8.140625" style="58" customWidth="1"/>
    <col min="6674" max="6674" width="8.7109375" style="58" customWidth="1"/>
    <col min="6675" max="6675" width="6.42578125" style="58" customWidth="1"/>
    <col min="6676" max="6677" width="9.28515625" style="58" customWidth="1"/>
    <col min="6678" max="6678" width="6.42578125" style="58" customWidth="1"/>
    <col min="6679" max="6680" width="9.5703125" style="58" customWidth="1"/>
    <col min="6681" max="6681" width="6.42578125" style="58" customWidth="1"/>
    <col min="6682" max="6683" width="9.5703125" style="58" customWidth="1"/>
    <col min="6684" max="6684" width="6.7109375" style="58" customWidth="1"/>
    <col min="6685" max="6687" width="9.140625" style="58"/>
    <col min="6688" max="6688" width="10.85546875" style="58" bestFit="1" customWidth="1"/>
    <col min="6689" max="6909" width="9.140625" style="58"/>
    <col min="6910" max="6910" width="18.7109375" style="58" customWidth="1"/>
    <col min="6911" max="6912" width="9.42578125" style="58" customWidth="1"/>
    <col min="6913" max="6913" width="7.7109375" style="58" customWidth="1"/>
    <col min="6914" max="6914" width="9.28515625" style="58" customWidth="1"/>
    <col min="6915" max="6915" width="9.85546875" style="58" customWidth="1"/>
    <col min="6916" max="6916" width="7.140625" style="58" customWidth="1"/>
    <col min="6917" max="6917" width="8.5703125" style="58" customWidth="1"/>
    <col min="6918" max="6918" width="8.85546875" style="58" customWidth="1"/>
    <col min="6919" max="6919" width="7.140625" style="58" customWidth="1"/>
    <col min="6920" max="6920" width="9" style="58" customWidth="1"/>
    <col min="6921" max="6921" width="8.7109375" style="58" customWidth="1"/>
    <col min="6922" max="6922" width="6.5703125" style="58" customWidth="1"/>
    <col min="6923" max="6923" width="8.140625" style="58" customWidth="1"/>
    <col min="6924" max="6924" width="7.5703125" style="58" customWidth="1"/>
    <col min="6925" max="6925" width="7" style="58" customWidth="1"/>
    <col min="6926" max="6927" width="8.7109375" style="58" customWidth="1"/>
    <col min="6928" max="6928" width="7.28515625" style="58" customWidth="1"/>
    <col min="6929" max="6929" width="8.140625" style="58" customWidth="1"/>
    <col min="6930" max="6930" width="8.7109375" style="58" customWidth="1"/>
    <col min="6931" max="6931" width="6.42578125" style="58" customWidth="1"/>
    <col min="6932" max="6933" width="9.28515625" style="58" customWidth="1"/>
    <col min="6934" max="6934" width="6.42578125" style="58" customWidth="1"/>
    <col min="6935" max="6936" width="9.5703125" style="58" customWidth="1"/>
    <col min="6937" max="6937" width="6.42578125" style="58" customWidth="1"/>
    <col min="6938" max="6939" width="9.5703125" style="58" customWidth="1"/>
    <col min="6940" max="6940" width="6.7109375" style="58" customWidth="1"/>
    <col min="6941" max="6943" width="9.140625" style="58"/>
    <col min="6944" max="6944" width="10.85546875" style="58" bestFit="1" customWidth="1"/>
    <col min="6945" max="7165" width="9.140625" style="58"/>
    <col min="7166" max="7166" width="18.7109375" style="58" customWidth="1"/>
    <col min="7167" max="7168" width="9.42578125" style="58" customWidth="1"/>
    <col min="7169" max="7169" width="7.7109375" style="58" customWidth="1"/>
    <col min="7170" max="7170" width="9.28515625" style="58" customWidth="1"/>
    <col min="7171" max="7171" width="9.85546875" style="58" customWidth="1"/>
    <col min="7172" max="7172" width="7.140625" style="58" customWidth="1"/>
    <col min="7173" max="7173" width="8.5703125" style="58" customWidth="1"/>
    <col min="7174" max="7174" width="8.85546875" style="58" customWidth="1"/>
    <col min="7175" max="7175" width="7.140625" style="58" customWidth="1"/>
    <col min="7176" max="7176" width="9" style="58" customWidth="1"/>
    <col min="7177" max="7177" width="8.7109375" style="58" customWidth="1"/>
    <col min="7178" max="7178" width="6.5703125" style="58" customWidth="1"/>
    <col min="7179" max="7179" width="8.140625" style="58" customWidth="1"/>
    <col min="7180" max="7180" width="7.5703125" style="58" customWidth="1"/>
    <col min="7181" max="7181" width="7" style="58" customWidth="1"/>
    <col min="7182" max="7183" width="8.7109375" style="58" customWidth="1"/>
    <col min="7184" max="7184" width="7.28515625" style="58" customWidth="1"/>
    <col min="7185" max="7185" width="8.140625" style="58" customWidth="1"/>
    <col min="7186" max="7186" width="8.7109375" style="58" customWidth="1"/>
    <col min="7187" max="7187" width="6.42578125" style="58" customWidth="1"/>
    <col min="7188" max="7189" width="9.28515625" style="58" customWidth="1"/>
    <col min="7190" max="7190" width="6.42578125" style="58" customWidth="1"/>
    <col min="7191" max="7192" width="9.5703125" style="58" customWidth="1"/>
    <col min="7193" max="7193" width="6.42578125" style="58" customWidth="1"/>
    <col min="7194" max="7195" width="9.5703125" style="58" customWidth="1"/>
    <col min="7196" max="7196" width="6.7109375" style="58" customWidth="1"/>
    <col min="7197" max="7199" width="9.140625" style="58"/>
    <col min="7200" max="7200" width="10.85546875" style="58" bestFit="1" customWidth="1"/>
    <col min="7201" max="7421" width="9.140625" style="58"/>
    <col min="7422" max="7422" width="18.7109375" style="58" customWidth="1"/>
    <col min="7423" max="7424" width="9.42578125" style="58" customWidth="1"/>
    <col min="7425" max="7425" width="7.7109375" style="58" customWidth="1"/>
    <col min="7426" max="7426" width="9.28515625" style="58" customWidth="1"/>
    <col min="7427" max="7427" width="9.85546875" style="58" customWidth="1"/>
    <col min="7428" max="7428" width="7.140625" style="58" customWidth="1"/>
    <col min="7429" max="7429" width="8.5703125" style="58" customWidth="1"/>
    <col min="7430" max="7430" width="8.85546875" style="58" customWidth="1"/>
    <col min="7431" max="7431" width="7.140625" style="58" customWidth="1"/>
    <col min="7432" max="7432" width="9" style="58" customWidth="1"/>
    <col min="7433" max="7433" width="8.7109375" style="58" customWidth="1"/>
    <col min="7434" max="7434" width="6.5703125" style="58" customWidth="1"/>
    <col min="7435" max="7435" width="8.140625" style="58" customWidth="1"/>
    <col min="7436" max="7436" width="7.5703125" style="58" customWidth="1"/>
    <col min="7437" max="7437" width="7" style="58" customWidth="1"/>
    <col min="7438" max="7439" width="8.7109375" style="58" customWidth="1"/>
    <col min="7440" max="7440" width="7.28515625" style="58" customWidth="1"/>
    <col min="7441" max="7441" width="8.140625" style="58" customWidth="1"/>
    <col min="7442" max="7442" width="8.7109375" style="58" customWidth="1"/>
    <col min="7443" max="7443" width="6.42578125" style="58" customWidth="1"/>
    <col min="7444" max="7445" width="9.28515625" style="58" customWidth="1"/>
    <col min="7446" max="7446" width="6.42578125" style="58" customWidth="1"/>
    <col min="7447" max="7448" width="9.5703125" style="58" customWidth="1"/>
    <col min="7449" max="7449" width="6.42578125" style="58" customWidth="1"/>
    <col min="7450" max="7451" width="9.5703125" style="58" customWidth="1"/>
    <col min="7452" max="7452" width="6.7109375" style="58" customWidth="1"/>
    <col min="7453" max="7455" width="9.140625" style="58"/>
    <col min="7456" max="7456" width="10.85546875" style="58" bestFit="1" customWidth="1"/>
    <col min="7457" max="7677" width="9.140625" style="58"/>
    <col min="7678" max="7678" width="18.7109375" style="58" customWidth="1"/>
    <col min="7679" max="7680" width="9.42578125" style="58" customWidth="1"/>
    <col min="7681" max="7681" width="7.7109375" style="58" customWidth="1"/>
    <col min="7682" max="7682" width="9.28515625" style="58" customWidth="1"/>
    <col min="7683" max="7683" width="9.85546875" style="58" customWidth="1"/>
    <col min="7684" max="7684" width="7.140625" style="58" customWidth="1"/>
    <col min="7685" max="7685" width="8.5703125" style="58" customWidth="1"/>
    <col min="7686" max="7686" width="8.85546875" style="58" customWidth="1"/>
    <col min="7687" max="7687" width="7.140625" style="58" customWidth="1"/>
    <col min="7688" max="7688" width="9" style="58" customWidth="1"/>
    <col min="7689" max="7689" width="8.7109375" style="58" customWidth="1"/>
    <col min="7690" max="7690" width="6.5703125" style="58" customWidth="1"/>
    <col min="7691" max="7691" width="8.140625" style="58" customWidth="1"/>
    <col min="7692" max="7692" width="7.5703125" style="58" customWidth="1"/>
    <col min="7693" max="7693" width="7" style="58" customWidth="1"/>
    <col min="7694" max="7695" width="8.7109375" style="58" customWidth="1"/>
    <col min="7696" max="7696" width="7.28515625" style="58" customWidth="1"/>
    <col min="7697" max="7697" width="8.140625" style="58" customWidth="1"/>
    <col min="7698" max="7698" width="8.7109375" style="58" customWidth="1"/>
    <col min="7699" max="7699" width="6.42578125" style="58" customWidth="1"/>
    <col min="7700" max="7701" width="9.28515625" style="58" customWidth="1"/>
    <col min="7702" max="7702" width="6.42578125" style="58" customWidth="1"/>
    <col min="7703" max="7704" width="9.5703125" style="58" customWidth="1"/>
    <col min="7705" max="7705" width="6.42578125" style="58" customWidth="1"/>
    <col min="7706" max="7707" width="9.5703125" style="58" customWidth="1"/>
    <col min="7708" max="7708" width="6.7109375" style="58" customWidth="1"/>
    <col min="7709" max="7711" width="9.140625" style="58"/>
    <col min="7712" max="7712" width="10.85546875" style="58" bestFit="1" customWidth="1"/>
    <col min="7713" max="7933" width="9.140625" style="58"/>
    <col min="7934" max="7934" width="18.7109375" style="58" customWidth="1"/>
    <col min="7935" max="7936" width="9.42578125" style="58" customWidth="1"/>
    <col min="7937" max="7937" width="7.7109375" style="58" customWidth="1"/>
    <col min="7938" max="7938" width="9.28515625" style="58" customWidth="1"/>
    <col min="7939" max="7939" width="9.85546875" style="58" customWidth="1"/>
    <col min="7940" max="7940" width="7.140625" style="58" customWidth="1"/>
    <col min="7941" max="7941" width="8.5703125" style="58" customWidth="1"/>
    <col min="7942" max="7942" width="8.85546875" style="58" customWidth="1"/>
    <col min="7943" max="7943" width="7.140625" style="58" customWidth="1"/>
    <col min="7944" max="7944" width="9" style="58" customWidth="1"/>
    <col min="7945" max="7945" width="8.7109375" style="58" customWidth="1"/>
    <col min="7946" max="7946" width="6.5703125" style="58" customWidth="1"/>
    <col min="7947" max="7947" width="8.140625" style="58" customWidth="1"/>
    <col min="7948" max="7948" width="7.5703125" style="58" customWidth="1"/>
    <col min="7949" max="7949" width="7" style="58" customWidth="1"/>
    <col min="7950" max="7951" width="8.7109375" style="58" customWidth="1"/>
    <col min="7952" max="7952" width="7.28515625" style="58" customWidth="1"/>
    <col min="7953" max="7953" width="8.140625" style="58" customWidth="1"/>
    <col min="7954" max="7954" width="8.7109375" style="58" customWidth="1"/>
    <col min="7955" max="7955" width="6.42578125" style="58" customWidth="1"/>
    <col min="7956" max="7957" width="9.28515625" style="58" customWidth="1"/>
    <col min="7958" max="7958" width="6.42578125" style="58" customWidth="1"/>
    <col min="7959" max="7960" width="9.5703125" style="58" customWidth="1"/>
    <col min="7961" max="7961" width="6.42578125" style="58" customWidth="1"/>
    <col min="7962" max="7963" width="9.5703125" style="58" customWidth="1"/>
    <col min="7964" max="7964" width="6.7109375" style="58" customWidth="1"/>
    <col min="7965" max="7967" width="9.140625" style="58"/>
    <col min="7968" max="7968" width="10.85546875" style="58" bestFit="1" customWidth="1"/>
    <col min="7969" max="8189" width="9.140625" style="58"/>
    <col min="8190" max="8190" width="18.7109375" style="58" customWidth="1"/>
    <col min="8191" max="8192" width="9.42578125" style="58" customWidth="1"/>
    <col min="8193" max="8193" width="7.7109375" style="58" customWidth="1"/>
    <col min="8194" max="8194" width="9.28515625" style="58" customWidth="1"/>
    <col min="8195" max="8195" width="9.85546875" style="58" customWidth="1"/>
    <col min="8196" max="8196" width="7.140625" style="58" customWidth="1"/>
    <col min="8197" max="8197" width="8.5703125" style="58" customWidth="1"/>
    <col min="8198" max="8198" width="8.85546875" style="58" customWidth="1"/>
    <col min="8199" max="8199" width="7.140625" style="58" customWidth="1"/>
    <col min="8200" max="8200" width="9" style="58" customWidth="1"/>
    <col min="8201" max="8201" width="8.7109375" style="58" customWidth="1"/>
    <col min="8202" max="8202" width="6.5703125" style="58" customWidth="1"/>
    <col min="8203" max="8203" width="8.140625" style="58" customWidth="1"/>
    <col min="8204" max="8204" width="7.5703125" style="58" customWidth="1"/>
    <col min="8205" max="8205" width="7" style="58" customWidth="1"/>
    <col min="8206" max="8207" width="8.7109375" style="58" customWidth="1"/>
    <col min="8208" max="8208" width="7.28515625" style="58" customWidth="1"/>
    <col min="8209" max="8209" width="8.140625" style="58" customWidth="1"/>
    <col min="8210" max="8210" width="8.7109375" style="58" customWidth="1"/>
    <col min="8211" max="8211" width="6.42578125" style="58" customWidth="1"/>
    <col min="8212" max="8213" width="9.28515625" style="58" customWidth="1"/>
    <col min="8214" max="8214" width="6.42578125" style="58" customWidth="1"/>
    <col min="8215" max="8216" width="9.5703125" style="58" customWidth="1"/>
    <col min="8217" max="8217" width="6.42578125" style="58" customWidth="1"/>
    <col min="8218" max="8219" width="9.5703125" style="58" customWidth="1"/>
    <col min="8220" max="8220" width="6.7109375" style="58" customWidth="1"/>
    <col min="8221" max="8223" width="9.140625" style="58"/>
    <col min="8224" max="8224" width="10.85546875" style="58" bestFit="1" customWidth="1"/>
    <col min="8225" max="8445" width="9.140625" style="58"/>
    <col min="8446" max="8446" width="18.7109375" style="58" customWidth="1"/>
    <col min="8447" max="8448" width="9.42578125" style="58" customWidth="1"/>
    <col min="8449" max="8449" width="7.7109375" style="58" customWidth="1"/>
    <col min="8450" max="8450" width="9.28515625" style="58" customWidth="1"/>
    <col min="8451" max="8451" width="9.85546875" style="58" customWidth="1"/>
    <col min="8452" max="8452" width="7.140625" style="58" customWidth="1"/>
    <col min="8453" max="8453" width="8.5703125" style="58" customWidth="1"/>
    <col min="8454" max="8454" width="8.85546875" style="58" customWidth="1"/>
    <col min="8455" max="8455" width="7.140625" style="58" customWidth="1"/>
    <col min="8456" max="8456" width="9" style="58" customWidth="1"/>
    <col min="8457" max="8457" width="8.7109375" style="58" customWidth="1"/>
    <col min="8458" max="8458" width="6.5703125" style="58" customWidth="1"/>
    <col min="8459" max="8459" width="8.140625" style="58" customWidth="1"/>
    <col min="8460" max="8460" width="7.5703125" style="58" customWidth="1"/>
    <col min="8461" max="8461" width="7" style="58" customWidth="1"/>
    <col min="8462" max="8463" width="8.7109375" style="58" customWidth="1"/>
    <col min="8464" max="8464" width="7.28515625" style="58" customWidth="1"/>
    <col min="8465" max="8465" width="8.140625" style="58" customWidth="1"/>
    <col min="8466" max="8466" width="8.7109375" style="58" customWidth="1"/>
    <col min="8467" max="8467" width="6.42578125" style="58" customWidth="1"/>
    <col min="8468" max="8469" width="9.28515625" style="58" customWidth="1"/>
    <col min="8470" max="8470" width="6.42578125" style="58" customWidth="1"/>
    <col min="8471" max="8472" width="9.5703125" style="58" customWidth="1"/>
    <col min="8473" max="8473" width="6.42578125" style="58" customWidth="1"/>
    <col min="8474" max="8475" width="9.5703125" style="58" customWidth="1"/>
    <col min="8476" max="8476" width="6.7109375" style="58" customWidth="1"/>
    <col min="8477" max="8479" width="9.140625" style="58"/>
    <col min="8480" max="8480" width="10.85546875" style="58" bestFit="1" customWidth="1"/>
    <col min="8481" max="8701" width="9.140625" style="58"/>
    <col min="8702" max="8702" width="18.7109375" style="58" customWidth="1"/>
    <col min="8703" max="8704" width="9.42578125" style="58" customWidth="1"/>
    <col min="8705" max="8705" width="7.7109375" style="58" customWidth="1"/>
    <col min="8706" max="8706" width="9.28515625" style="58" customWidth="1"/>
    <col min="8707" max="8707" width="9.85546875" style="58" customWidth="1"/>
    <col min="8708" max="8708" width="7.140625" style="58" customWidth="1"/>
    <col min="8709" max="8709" width="8.5703125" style="58" customWidth="1"/>
    <col min="8710" max="8710" width="8.85546875" style="58" customWidth="1"/>
    <col min="8711" max="8711" width="7.140625" style="58" customWidth="1"/>
    <col min="8712" max="8712" width="9" style="58" customWidth="1"/>
    <col min="8713" max="8713" width="8.7109375" style="58" customWidth="1"/>
    <col min="8714" max="8714" width="6.5703125" style="58" customWidth="1"/>
    <col min="8715" max="8715" width="8.140625" style="58" customWidth="1"/>
    <col min="8716" max="8716" width="7.5703125" style="58" customWidth="1"/>
    <col min="8717" max="8717" width="7" style="58" customWidth="1"/>
    <col min="8718" max="8719" width="8.7109375" style="58" customWidth="1"/>
    <col min="8720" max="8720" width="7.28515625" style="58" customWidth="1"/>
    <col min="8721" max="8721" width="8.140625" style="58" customWidth="1"/>
    <col min="8722" max="8722" width="8.7109375" style="58" customWidth="1"/>
    <col min="8723" max="8723" width="6.42578125" style="58" customWidth="1"/>
    <col min="8724" max="8725" width="9.28515625" style="58" customWidth="1"/>
    <col min="8726" max="8726" width="6.42578125" style="58" customWidth="1"/>
    <col min="8727" max="8728" width="9.5703125" style="58" customWidth="1"/>
    <col min="8729" max="8729" width="6.42578125" style="58" customWidth="1"/>
    <col min="8730" max="8731" width="9.5703125" style="58" customWidth="1"/>
    <col min="8732" max="8732" width="6.7109375" style="58" customWidth="1"/>
    <col min="8733" max="8735" width="9.140625" style="58"/>
    <col min="8736" max="8736" width="10.85546875" style="58" bestFit="1" customWidth="1"/>
    <col min="8737" max="8957" width="9.140625" style="58"/>
    <col min="8958" max="8958" width="18.7109375" style="58" customWidth="1"/>
    <col min="8959" max="8960" width="9.42578125" style="58" customWidth="1"/>
    <col min="8961" max="8961" width="7.7109375" style="58" customWidth="1"/>
    <col min="8962" max="8962" width="9.28515625" style="58" customWidth="1"/>
    <col min="8963" max="8963" width="9.85546875" style="58" customWidth="1"/>
    <col min="8964" max="8964" width="7.140625" style="58" customWidth="1"/>
    <col min="8965" max="8965" width="8.5703125" style="58" customWidth="1"/>
    <col min="8966" max="8966" width="8.85546875" style="58" customWidth="1"/>
    <col min="8967" max="8967" width="7.140625" style="58" customWidth="1"/>
    <col min="8968" max="8968" width="9" style="58" customWidth="1"/>
    <col min="8969" max="8969" width="8.7109375" style="58" customWidth="1"/>
    <col min="8970" max="8970" width="6.5703125" style="58" customWidth="1"/>
    <col min="8971" max="8971" width="8.140625" style="58" customWidth="1"/>
    <col min="8972" max="8972" width="7.5703125" style="58" customWidth="1"/>
    <col min="8973" max="8973" width="7" style="58" customWidth="1"/>
    <col min="8974" max="8975" width="8.7109375" style="58" customWidth="1"/>
    <col min="8976" max="8976" width="7.28515625" style="58" customWidth="1"/>
    <col min="8977" max="8977" width="8.140625" style="58" customWidth="1"/>
    <col min="8978" max="8978" width="8.7109375" style="58" customWidth="1"/>
    <col min="8979" max="8979" width="6.42578125" style="58" customWidth="1"/>
    <col min="8980" max="8981" width="9.28515625" style="58" customWidth="1"/>
    <col min="8982" max="8982" width="6.42578125" style="58" customWidth="1"/>
    <col min="8983" max="8984" width="9.5703125" style="58" customWidth="1"/>
    <col min="8985" max="8985" width="6.42578125" style="58" customWidth="1"/>
    <col min="8986" max="8987" width="9.5703125" style="58" customWidth="1"/>
    <col min="8988" max="8988" width="6.7109375" style="58" customWidth="1"/>
    <col min="8989" max="8991" width="9.140625" style="58"/>
    <col min="8992" max="8992" width="10.85546875" style="58" bestFit="1" customWidth="1"/>
    <col min="8993" max="9213" width="9.140625" style="58"/>
    <col min="9214" max="9214" width="18.7109375" style="58" customWidth="1"/>
    <col min="9215" max="9216" width="9.42578125" style="58" customWidth="1"/>
    <col min="9217" max="9217" width="7.7109375" style="58" customWidth="1"/>
    <col min="9218" max="9218" width="9.28515625" style="58" customWidth="1"/>
    <col min="9219" max="9219" width="9.85546875" style="58" customWidth="1"/>
    <col min="9220" max="9220" width="7.140625" style="58" customWidth="1"/>
    <col min="9221" max="9221" width="8.5703125" style="58" customWidth="1"/>
    <col min="9222" max="9222" width="8.85546875" style="58" customWidth="1"/>
    <col min="9223" max="9223" width="7.140625" style="58" customWidth="1"/>
    <col min="9224" max="9224" width="9" style="58" customWidth="1"/>
    <col min="9225" max="9225" width="8.7109375" style="58" customWidth="1"/>
    <col min="9226" max="9226" width="6.5703125" style="58" customWidth="1"/>
    <col min="9227" max="9227" width="8.140625" style="58" customWidth="1"/>
    <col min="9228" max="9228" width="7.5703125" style="58" customWidth="1"/>
    <col min="9229" max="9229" width="7" style="58" customWidth="1"/>
    <col min="9230" max="9231" width="8.7109375" style="58" customWidth="1"/>
    <col min="9232" max="9232" width="7.28515625" style="58" customWidth="1"/>
    <col min="9233" max="9233" width="8.140625" style="58" customWidth="1"/>
    <col min="9234" max="9234" width="8.7109375" style="58" customWidth="1"/>
    <col min="9235" max="9235" width="6.42578125" style="58" customWidth="1"/>
    <col min="9236" max="9237" width="9.28515625" style="58" customWidth="1"/>
    <col min="9238" max="9238" width="6.42578125" style="58" customWidth="1"/>
    <col min="9239" max="9240" width="9.5703125" style="58" customWidth="1"/>
    <col min="9241" max="9241" width="6.42578125" style="58" customWidth="1"/>
    <col min="9242" max="9243" width="9.5703125" style="58" customWidth="1"/>
    <col min="9244" max="9244" width="6.7109375" style="58" customWidth="1"/>
    <col min="9245" max="9247" width="9.140625" style="58"/>
    <col min="9248" max="9248" width="10.85546875" style="58" bestFit="1" customWidth="1"/>
    <col min="9249" max="9469" width="9.140625" style="58"/>
    <col min="9470" max="9470" width="18.7109375" style="58" customWidth="1"/>
    <col min="9471" max="9472" width="9.42578125" style="58" customWidth="1"/>
    <col min="9473" max="9473" width="7.7109375" style="58" customWidth="1"/>
    <col min="9474" max="9474" width="9.28515625" style="58" customWidth="1"/>
    <col min="9475" max="9475" width="9.85546875" style="58" customWidth="1"/>
    <col min="9476" max="9476" width="7.140625" style="58" customWidth="1"/>
    <col min="9477" max="9477" width="8.5703125" style="58" customWidth="1"/>
    <col min="9478" max="9478" width="8.85546875" style="58" customWidth="1"/>
    <col min="9479" max="9479" width="7.140625" style="58" customWidth="1"/>
    <col min="9480" max="9480" width="9" style="58" customWidth="1"/>
    <col min="9481" max="9481" width="8.7109375" style="58" customWidth="1"/>
    <col min="9482" max="9482" width="6.5703125" style="58" customWidth="1"/>
    <col min="9483" max="9483" width="8.140625" style="58" customWidth="1"/>
    <col min="9484" max="9484" width="7.5703125" style="58" customWidth="1"/>
    <col min="9485" max="9485" width="7" style="58" customWidth="1"/>
    <col min="9486" max="9487" width="8.7109375" style="58" customWidth="1"/>
    <col min="9488" max="9488" width="7.28515625" style="58" customWidth="1"/>
    <col min="9489" max="9489" width="8.140625" style="58" customWidth="1"/>
    <col min="9490" max="9490" width="8.7109375" style="58" customWidth="1"/>
    <col min="9491" max="9491" width="6.42578125" style="58" customWidth="1"/>
    <col min="9492" max="9493" width="9.28515625" style="58" customWidth="1"/>
    <col min="9494" max="9494" width="6.42578125" style="58" customWidth="1"/>
    <col min="9495" max="9496" width="9.5703125" style="58" customWidth="1"/>
    <col min="9497" max="9497" width="6.42578125" style="58" customWidth="1"/>
    <col min="9498" max="9499" width="9.5703125" style="58" customWidth="1"/>
    <col min="9500" max="9500" width="6.7109375" style="58" customWidth="1"/>
    <col min="9501" max="9503" width="9.140625" style="58"/>
    <col min="9504" max="9504" width="10.85546875" style="58" bestFit="1" customWidth="1"/>
    <col min="9505" max="9725" width="9.140625" style="58"/>
    <col min="9726" max="9726" width="18.7109375" style="58" customWidth="1"/>
    <col min="9727" max="9728" width="9.42578125" style="58" customWidth="1"/>
    <col min="9729" max="9729" width="7.7109375" style="58" customWidth="1"/>
    <col min="9730" max="9730" width="9.28515625" style="58" customWidth="1"/>
    <col min="9731" max="9731" width="9.85546875" style="58" customWidth="1"/>
    <col min="9732" max="9732" width="7.140625" style="58" customWidth="1"/>
    <col min="9733" max="9733" width="8.5703125" style="58" customWidth="1"/>
    <col min="9734" max="9734" width="8.85546875" style="58" customWidth="1"/>
    <col min="9735" max="9735" width="7.140625" style="58" customWidth="1"/>
    <col min="9736" max="9736" width="9" style="58" customWidth="1"/>
    <col min="9737" max="9737" width="8.7109375" style="58" customWidth="1"/>
    <col min="9738" max="9738" width="6.5703125" style="58" customWidth="1"/>
    <col min="9739" max="9739" width="8.140625" style="58" customWidth="1"/>
    <col min="9740" max="9740" width="7.5703125" style="58" customWidth="1"/>
    <col min="9741" max="9741" width="7" style="58" customWidth="1"/>
    <col min="9742" max="9743" width="8.7109375" style="58" customWidth="1"/>
    <col min="9744" max="9744" width="7.28515625" style="58" customWidth="1"/>
    <col min="9745" max="9745" width="8.140625" style="58" customWidth="1"/>
    <col min="9746" max="9746" width="8.7109375" style="58" customWidth="1"/>
    <col min="9747" max="9747" width="6.42578125" style="58" customWidth="1"/>
    <col min="9748" max="9749" width="9.28515625" style="58" customWidth="1"/>
    <col min="9750" max="9750" width="6.42578125" style="58" customWidth="1"/>
    <col min="9751" max="9752" width="9.5703125" style="58" customWidth="1"/>
    <col min="9753" max="9753" width="6.42578125" style="58" customWidth="1"/>
    <col min="9754" max="9755" width="9.5703125" style="58" customWidth="1"/>
    <col min="9756" max="9756" width="6.7109375" style="58" customWidth="1"/>
    <col min="9757" max="9759" width="9.140625" style="58"/>
    <col min="9760" max="9760" width="10.85546875" style="58" bestFit="1" customWidth="1"/>
    <col min="9761" max="9981" width="9.140625" style="58"/>
    <col min="9982" max="9982" width="18.7109375" style="58" customWidth="1"/>
    <col min="9983" max="9984" width="9.42578125" style="58" customWidth="1"/>
    <col min="9985" max="9985" width="7.7109375" style="58" customWidth="1"/>
    <col min="9986" max="9986" width="9.28515625" style="58" customWidth="1"/>
    <col min="9987" max="9987" width="9.85546875" style="58" customWidth="1"/>
    <col min="9988" max="9988" width="7.140625" style="58" customWidth="1"/>
    <col min="9989" max="9989" width="8.5703125" style="58" customWidth="1"/>
    <col min="9990" max="9990" width="8.85546875" style="58" customWidth="1"/>
    <col min="9991" max="9991" width="7.140625" style="58" customWidth="1"/>
    <col min="9992" max="9992" width="9" style="58" customWidth="1"/>
    <col min="9993" max="9993" width="8.7109375" style="58" customWidth="1"/>
    <col min="9994" max="9994" width="6.5703125" style="58" customWidth="1"/>
    <col min="9995" max="9995" width="8.140625" style="58" customWidth="1"/>
    <col min="9996" max="9996" width="7.5703125" style="58" customWidth="1"/>
    <col min="9997" max="9997" width="7" style="58" customWidth="1"/>
    <col min="9998" max="9999" width="8.7109375" style="58" customWidth="1"/>
    <col min="10000" max="10000" width="7.28515625" style="58" customWidth="1"/>
    <col min="10001" max="10001" width="8.140625" style="58" customWidth="1"/>
    <col min="10002" max="10002" width="8.7109375" style="58" customWidth="1"/>
    <col min="10003" max="10003" width="6.42578125" style="58" customWidth="1"/>
    <col min="10004" max="10005" width="9.28515625" style="58" customWidth="1"/>
    <col min="10006" max="10006" width="6.42578125" style="58" customWidth="1"/>
    <col min="10007" max="10008" width="9.5703125" style="58" customWidth="1"/>
    <col min="10009" max="10009" width="6.42578125" style="58" customWidth="1"/>
    <col min="10010" max="10011" width="9.5703125" style="58" customWidth="1"/>
    <col min="10012" max="10012" width="6.7109375" style="58" customWidth="1"/>
    <col min="10013" max="10015" width="9.140625" style="58"/>
    <col min="10016" max="10016" width="10.85546875" style="58" bestFit="1" customWidth="1"/>
    <col min="10017" max="10237" width="9.140625" style="58"/>
    <col min="10238" max="10238" width="18.7109375" style="58" customWidth="1"/>
    <col min="10239" max="10240" width="9.42578125" style="58" customWidth="1"/>
    <col min="10241" max="10241" width="7.7109375" style="58" customWidth="1"/>
    <col min="10242" max="10242" width="9.28515625" style="58" customWidth="1"/>
    <col min="10243" max="10243" width="9.85546875" style="58" customWidth="1"/>
    <col min="10244" max="10244" width="7.140625" style="58" customWidth="1"/>
    <col min="10245" max="10245" width="8.5703125" style="58" customWidth="1"/>
    <col min="10246" max="10246" width="8.85546875" style="58" customWidth="1"/>
    <col min="10247" max="10247" width="7.140625" style="58" customWidth="1"/>
    <col min="10248" max="10248" width="9" style="58" customWidth="1"/>
    <col min="10249" max="10249" width="8.7109375" style="58" customWidth="1"/>
    <col min="10250" max="10250" width="6.5703125" style="58" customWidth="1"/>
    <col min="10251" max="10251" width="8.140625" style="58" customWidth="1"/>
    <col min="10252" max="10252" width="7.5703125" style="58" customWidth="1"/>
    <col min="10253" max="10253" width="7" style="58" customWidth="1"/>
    <col min="10254" max="10255" width="8.7109375" style="58" customWidth="1"/>
    <col min="10256" max="10256" width="7.28515625" style="58" customWidth="1"/>
    <col min="10257" max="10257" width="8.140625" style="58" customWidth="1"/>
    <col min="10258" max="10258" width="8.7109375" style="58" customWidth="1"/>
    <col min="10259" max="10259" width="6.42578125" style="58" customWidth="1"/>
    <col min="10260" max="10261" width="9.28515625" style="58" customWidth="1"/>
    <col min="10262" max="10262" width="6.42578125" style="58" customWidth="1"/>
    <col min="10263" max="10264" width="9.5703125" style="58" customWidth="1"/>
    <col min="10265" max="10265" width="6.42578125" style="58" customWidth="1"/>
    <col min="10266" max="10267" width="9.5703125" style="58" customWidth="1"/>
    <col min="10268" max="10268" width="6.7109375" style="58" customWidth="1"/>
    <col min="10269" max="10271" width="9.140625" style="58"/>
    <col min="10272" max="10272" width="10.85546875" style="58" bestFit="1" customWidth="1"/>
    <col min="10273" max="10493" width="9.140625" style="58"/>
    <col min="10494" max="10494" width="18.7109375" style="58" customWidth="1"/>
    <col min="10495" max="10496" width="9.42578125" style="58" customWidth="1"/>
    <col min="10497" max="10497" width="7.7109375" style="58" customWidth="1"/>
    <col min="10498" max="10498" width="9.28515625" style="58" customWidth="1"/>
    <col min="10499" max="10499" width="9.85546875" style="58" customWidth="1"/>
    <col min="10500" max="10500" width="7.140625" style="58" customWidth="1"/>
    <col min="10501" max="10501" width="8.5703125" style="58" customWidth="1"/>
    <col min="10502" max="10502" width="8.85546875" style="58" customWidth="1"/>
    <col min="10503" max="10503" width="7.140625" style="58" customWidth="1"/>
    <col min="10504" max="10504" width="9" style="58" customWidth="1"/>
    <col min="10505" max="10505" width="8.7109375" style="58" customWidth="1"/>
    <col min="10506" max="10506" width="6.5703125" style="58" customWidth="1"/>
    <col min="10507" max="10507" width="8.140625" style="58" customWidth="1"/>
    <col min="10508" max="10508" width="7.5703125" style="58" customWidth="1"/>
    <col min="10509" max="10509" width="7" style="58" customWidth="1"/>
    <col min="10510" max="10511" width="8.7109375" style="58" customWidth="1"/>
    <col min="10512" max="10512" width="7.28515625" style="58" customWidth="1"/>
    <col min="10513" max="10513" width="8.140625" style="58" customWidth="1"/>
    <col min="10514" max="10514" width="8.7109375" style="58" customWidth="1"/>
    <col min="10515" max="10515" width="6.42578125" style="58" customWidth="1"/>
    <col min="10516" max="10517" width="9.28515625" style="58" customWidth="1"/>
    <col min="10518" max="10518" width="6.42578125" style="58" customWidth="1"/>
    <col min="10519" max="10520" width="9.5703125" style="58" customWidth="1"/>
    <col min="10521" max="10521" width="6.42578125" style="58" customWidth="1"/>
    <col min="10522" max="10523" width="9.5703125" style="58" customWidth="1"/>
    <col min="10524" max="10524" width="6.7109375" style="58" customWidth="1"/>
    <col min="10525" max="10527" width="9.140625" style="58"/>
    <col min="10528" max="10528" width="10.85546875" style="58" bestFit="1" customWidth="1"/>
    <col min="10529" max="10749" width="9.140625" style="58"/>
    <col min="10750" max="10750" width="18.7109375" style="58" customWidth="1"/>
    <col min="10751" max="10752" width="9.42578125" style="58" customWidth="1"/>
    <col min="10753" max="10753" width="7.7109375" style="58" customWidth="1"/>
    <col min="10754" max="10754" width="9.28515625" style="58" customWidth="1"/>
    <col min="10755" max="10755" width="9.85546875" style="58" customWidth="1"/>
    <col min="10756" max="10756" width="7.140625" style="58" customWidth="1"/>
    <col min="10757" max="10757" width="8.5703125" style="58" customWidth="1"/>
    <col min="10758" max="10758" width="8.85546875" style="58" customWidth="1"/>
    <col min="10759" max="10759" width="7.140625" style="58" customWidth="1"/>
    <col min="10760" max="10760" width="9" style="58" customWidth="1"/>
    <col min="10761" max="10761" width="8.7109375" style="58" customWidth="1"/>
    <col min="10762" max="10762" width="6.5703125" style="58" customWidth="1"/>
    <col min="10763" max="10763" width="8.140625" style="58" customWidth="1"/>
    <col min="10764" max="10764" width="7.5703125" style="58" customWidth="1"/>
    <col min="10765" max="10765" width="7" style="58" customWidth="1"/>
    <col min="10766" max="10767" width="8.7109375" style="58" customWidth="1"/>
    <col min="10768" max="10768" width="7.28515625" style="58" customWidth="1"/>
    <col min="10769" max="10769" width="8.140625" style="58" customWidth="1"/>
    <col min="10770" max="10770" width="8.7109375" style="58" customWidth="1"/>
    <col min="10771" max="10771" width="6.42578125" style="58" customWidth="1"/>
    <col min="10772" max="10773" width="9.28515625" style="58" customWidth="1"/>
    <col min="10774" max="10774" width="6.42578125" style="58" customWidth="1"/>
    <col min="10775" max="10776" width="9.5703125" style="58" customWidth="1"/>
    <col min="10777" max="10777" width="6.42578125" style="58" customWidth="1"/>
    <col min="10778" max="10779" width="9.5703125" style="58" customWidth="1"/>
    <col min="10780" max="10780" width="6.7109375" style="58" customWidth="1"/>
    <col min="10781" max="10783" width="9.140625" style="58"/>
    <col min="10784" max="10784" width="10.85546875" style="58" bestFit="1" customWidth="1"/>
    <col min="10785" max="11005" width="9.140625" style="58"/>
    <col min="11006" max="11006" width="18.7109375" style="58" customWidth="1"/>
    <col min="11007" max="11008" width="9.42578125" style="58" customWidth="1"/>
    <col min="11009" max="11009" width="7.7109375" style="58" customWidth="1"/>
    <col min="11010" max="11010" width="9.28515625" style="58" customWidth="1"/>
    <col min="11011" max="11011" width="9.85546875" style="58" customWidth="1"/>
    <col min="11012" max="11012" width="7.140625" style="58" customWidth="1"/>
    <col min="11013" max="11013" width="8.5703125" style="58" customWidth="1"/>
    <col min="11014" max="11014" width="8.85546875" style="58" customWidth="1"/>
    <col min="11015" max="11015" width="7.140625" style="58" customWidth="1"/>
    <col min="11016" max="11016" width="9" style="58" customWidth="1"/>
    <col min="11017" max="11017" width="8.7109375" style="58" customWidth="1"/>
    <col min="11018" max="11018" width="6.5703125" style="58" customWidth="1"/>
    <col min="11019" max="11019" width="8.140625" style="58" customWidth="1"/>
    <col min="11020" max="11020" width="7.5703125" style="58" customWidth="1"/>
    <col min="11021" max="11021" width="7" style="58" customWidth="1"/>
    <col min="11022" max="11023" width="8.7109375" style="58" customWidth="1"/>
    <col min="11024" max="11024" width="7.28515625" style="58" customWidth="1"/>
    <col min="11025" max="11025" width="8.140625" style="58" customWidth="1"/>
    <col min="11026" max="11026" width="8.7109375" style="58" customWidth="1"/>
    <col min="11027" max="11027" width="6.42578125" style="58" customWidth="1"/>
    <col min="11028" max="11029" width="9.28515625" style="58" customWidth="1"/>
    <col min="11030" max="11030" width="6.42578125" style="58" customWidth="1"/>
    <col min="11031" max="11032" width="9.5703125" style="58" customWidth="1"/>
    <col min="11033" max="11033" width="6.42578125" style="58" customWidth="1"/>
    <col min="11034" max="11035" width="9.5703125" style="58" customWidth="1"/>
    <col min="11036" max="11036" width="6.7109375" style="58" customWidth="1"/>
    <col min="11037" max="11039" width="9.140625" style="58"/>
    <col min="11040" max="11040" width="10.85546875" style="58" bestFit="1" customWidth="1"/>
    <col min="11041" max="11261" width="9.140625" style="58"/>
    <col min="11262" max="11262" width="18.7109375" style="58" customWidth="1"/>
    <col min="11263" max="11264" width="9.42578125" style="58" customWidth="1"/>
    <col min="11265" max="11265" width="7.7109375" style="58" customWidth="1"/>
    <col min="11266" max="11266" width="9.28515625" style="58" customWidth="1"/>
    <col min="11267" max="11267" width="9.85546875" style="58" customWidth="1"/>
    <col min="11268" max="11268" width="7.140625" style="58" customWidth="1"/>
    <col min="11269" max="11269" width="8.5703125" style="58" customWidth="1"/>
    <col min="11270" max="11270" width="8.85546875" style="58" customWidth="1"/>
    <col min="11271" max="11271" width="7.140625" style="58" customWidth="1"/>
    <col min="11272" max="11272" width="9" style="58" customWidth="1"/>
    <col min="11273" max="11273" width="8.7109375" style="58" customWidth="1"/>
    <col min="11274" max="11274" width="6.5703125" style="58" customWidth="1"/>
    <col min="11275" max="11275" width="8.140625" style="58" customWidth="1"/>
    <col min="11276" max="11276" width="7.5703125" style="58" customWidth="1"/>
    <col min="11277" max="11277" width="7" style="58" customWidth="1"/>
    <col min="11278" max="11279" width="8.7109375" style="58" customWidth="1"/>
    <col min="11280" max="11280" width="7.28515625" style="58" customWidth="1"/>
    <col min="11281" max="11281" width="8.140625" style="58" customWidth="1"/>
    <col min="11282" max="11282" width="8.7109375" style="58" customWidth="1"/>
    <col min="11283" max="11283" width="6.42578125" style="58" customWidth="1"/>
    <col min="11284" max="11285" width="9.28515625" style="58" customWidth="1"/>
    <col min="11286" max="11286" width="6.42578125" style="58" customWidth="1"/>
    <col min="11287" max="11288" width="9.5703125" style="58" customWidth="1"/>
    <col min="11289" max="11289" width="6.42578125" style="58" customWidth="1"/>
    <col min="11290" max="11291" width="9.5703125" style="58" customWidth="1"/>
    <col min="11292" max="11292" width="6.7109375" style="58" customWidth="1"/>
    <col min="11293" max="11295" width="9.140625" style="58"/>
    <col min="11296" max="11296" width="10.85546875" style="58" bestFit="1" customWidth="1"/>
    <col min="11297" max="11517" width="9.140625" style="58"/>
    <col min="11518" max="11518" width="18.7109375" style="58" customWidth="1"/>
    <col min="11519" max="11520" width="9.42578125" style="58" customWidth="1"/>
    <col min="11521" max="11521" width="7.7109375" style="58" customWidth="1"/>
    <col min="11522" max="11522" width="9.28515625" style="58" customWidth="1"/>
    <col min="11523" max="11523" width="9.85546875" style="58" customWidth="1"/>
    <col min="11524" max="11524" width="7.140625" style="58" customWidth="1"/>
    <col min="11525" max="11525" width="8.5703125" style="58" customWidth="1"/>
    <col min="11526" max="11526" width="8.85546875" style="58" customWidth="1"/>
    <col min="11527" max="11527" width="7.140625" style="58" customWidth="1"/>
    <col min="11528" max="11528" width="9" style="58" customWidth="1"/>
    <col min="11529" max="11529" width="8.7109375" style="58" customWidth="1"/>
    <col min="11530" max="11530" width="6.5703125" style="58" customWidth="1"/>
    <col min="11531" max="11531" width="8.140625" style="58" customWidth="1"/>
    <col min="11532" max="11532" width="7.5703125" style="58" customWidth="1"/>
    <col min="11533" max="11533" width="7" style="58" customWidth="1"/>
    <col min="11534" max="11535" width="8.7109375" style="58" customWidth="1"/>
    <col min="11536" max="11536" width="7.28515625" style="58" customWidth="1"/>
    <col min="11537" max="11537" width="8.140625" style="58" customWidth="1"/>
    <col min="11538" max="11538" width="8.7109375" style="58" customWidth="1"/>
    <col min="11539" max="11539" width="6.42578125" style="58" customWidth="1"/>
    <col min="11540" max="11541" width="9.28515625" style="58" customWidth="1"/>
    <col min="11542" max="11542" width="6.42578125" style="58" customWidth="1"/>
    <col min="11543" max="11544" width="9.5703125" style="58" customWidth="1"/>
    <col min="11545" max="11545" width="6.42578125" style="58" customWidth="1"/>
    <col min="11546" max="11547" width="9.5703125" style="58" customWidth="1"/>
    <col min="11548" max="11548" width="6.7109375" style="58" customWidth="1"/>
    <col min="11549" max="11551" width="9.140625" style="58"/>
    <col min="11552" max="11552" width="10.85546875" style="58" bestFit="1" customWidth="1"/>
    <col min="11553" max="11773" width="9.140625" style="58"/>
    <col min="11774" max="11774" width="18.7109375" style="58" customWidth="1"/>
    <col min="11775" max="11776" width="9.42578125" style="58" customWidth="1"/>
    <col min="11777" max="11777" width="7.7109375" style="58" customWidth="1"/>
    <col min="11778" max="11778" width="9.28515625" style="58" customWidth="1"/>
    <col min="11779" max="11779" width="9.85546875" style="58" customWidth="1"/>
    <col min="11780" max="11780" width="7.140625" style="58" customWidth="1"/>
    <col min="11781" max="11781" width="8.5703125" style="58" customWidth="1"/>
    <col min="11782" max="11782" width="8.85546875" style="58" customWidth="1"/>
    <col min="11783" max="11783" width="7.140625" style="58" customWidth="1"/>
    <col min="11784" max="11784" width="9" style="58" customWidth="1"/>
    <col min="11785" max="11785" width="8.7109375" style="58" customWidth="1"/>
    <col min="11786" max="11786" width="6.5703125" style="58" customWidth="1"/>
    <col min="11787" max="11787" width="8.140625" style="58" customWidth="1"/>
    <col min="11788" max="11788" width="7.5703125" style="58" customWidth="1"/>
    <col min="11789" max="11789" width="7" style="58" customWidth="1"/>
    <col min="11790" max="11791" width="8.7109375" style="58" customWidth="1"/>
    <col min="11792" max="11792" width="7.28515625" style="58" customWidth="1"/>
    <col min="11793" max="11793" width="8.140625" style="58" customWidth="1"/>
    <col min="11794" max="11794" width="8.7109375" style="58" customWidth="1"/>
    <col min="11795" max="11795" width="6.42578125" style="58" customWidth="1"/>
    <col min="11796" max="11797" width="9.28515625" style="58" customWidth="1"/>
    <col min="11798" max="11798" width="6.42578125" style="58" customWidth="1"/>
    <col min="11799" max="11800" width="9.5703125" style="58" customWidth="1"/>
    <col min="11801" max="11801" width="6.42578125" style="58" customWidth="1"/>
    <col min="11802" max="11803" width="9.5703125" style="58" customWidth="1"/>
    <col min="11804" max="11804" width="6.7109375" style="58" customWidth="1"/>
    <col min="11805" max="11807" width="9.140625" style="58"/>
    <col min="11808" max="11808" width="10.85546875" style="58" bestFit="1" customWidth="1"/>
    <col min="11809" max="12029" width="9.140625" style="58"/>
    <col min="12030" max="12030" width="18.7109375" style="58" customWidth="1"/>
    <col min="12031" max="12032" width="9.42578125" style="58" customWidth="1"/>
    <col min="12033" max="12033" width="7.7109375" style="58" customWidth="1"/>
    <col min="12034" max="12034" width="9.28515625" style="58" customWidth="1"/>
    <col min="12035" max="12035" width="9.85546875" style="58" customWidth="1"/>
    <col min="12036" max="12036" width="7.140625" style="58" customWidth="1"/>
    <col min="12037" max="12037" width="8.5703125" style="58" customWidth="1"/>
    <col min="12038" max="12038" width="8.85546875" style="58" customWidth="1"/>
    <col min="12039" max="12039" width="7.140625" style="58" customWidth="1"/>
    <col min="12040" max="12040" width="9" style="58" customWidth="1"/>
    <col min="12041" max="12041" width="8.7109375" style="58" customWidth="1"/>
    <col min="12042" max="12042" width="6.5703125" style="58" customWidth="1"/>
    <col min="12043" max="12043" width="8.140625" style="58" customWidth="1"/>
    <col min="12044" max="12044" width="7.5703125" style="58" customWidth="1"/>
    <col min="12045" max="12045" width="7" style="58" customWidth="1"/>
    <col min="12046" max="12047" width="8.7109375" style="58" customWidth="1"/>
    <col min="12048" max="12048" width="7.28515625" style="58" customWidth="1"/>
    <col min="12049" max="12049" width="8.140625" style="58" customWidth="1"/>
    <col min="12050" max="12050" width="8.7109375" style="58" customWidth="1"/>
    <col min="12051" max="12051" width="6.42578125" style="58" customWidth="1"/>
    <col min="12052" max="12053" width="9.28515625" style="58" customWidth="1"/>
    <col min="12054" max="12054" width="6.42578125" style="58" customWidth="1"/>
    <col min="12055" max="12056" width="9.5703125" style="58" customWidth="1"/>
    <col min="12057" max="12057" width="6.42578125" style="58" customWidth="1"/>
    <col min="12058" max="12059" width="9.5703125" style="58" customWidth="1"/>
    <col min="12060" max="12060" width="6.7109375" style="58" customWidth="1"/>
    <col min="12061" max="12063" width="9.140625" style="58"/>
    <col min="12064" max="12064" width="10.85546875" style="58" bestFit="1" customWidth="1"/>
    <col min="12065" max="12285" width="9.140625" style="58"/>
    <col min="12286" max="12286" width="18.7109375" style="58" customWidth="1"/>
    <col min="12287" max="12288" width="9.42578125" style="58" customWidth="1"/>
    <col min="12289" max="12289" width="7.7109375" style="58" customWidth="1"/>
    <col min="12290" max="12290" width="9.28515625" style="58" customWidth="1"/>
    <col min="12291" max="12291" width="9.85546875" style="58" customWidth="1"/>
    <col min="12292" max="12292" width="7.140625" style="58" customWidth="1"/>
    <col min="12293" max="12293" width="8.5703125" style="58" customWidth="1"/>
    <col min="12294" max="12294" width="8.85546875" style="58" customWidth="1"/>
    <col min="12295" max="12295" width="7.140625" style="58" customWidth="1"/>
    <col min="12296" max="12296" width="9" style="58" customWidth="1"/>
    <col min="12297" max="12297" width="8.7109375" style="58" customWidth="1"/>
    <col min="12298" max="12298" width="6.5703125" style="58" customWidth="1"/>
    <col min="12299" max="12299" width="8.140625" style="58" customWidth="1"/>
    <col min="12300" max="12300" width="7.5703125" style="58" customWidth="1"/>
    <col min="12301" max="12301" width="7" style="58" customWidth="1"/>
    <col min="12302" max="12303" width="8.7109375" style="58" customWidth="1"/>
    <col min="12304" max="12304" width="7.28515625" style="58" customWidth="1"/>
    <col min="12305" max="12305" width="8.140625" style="58" customWidth="1"/>
    <col min="12306" max="12306" width="8.7109375" style="58" customWidth="1"/>
    <col min="12307" max="12307" width="6.42578125" style="58" customWidth="1"/>
    <col min="12308" max="12309" width="9.28515625" style="58" customWidth="1"/>
    <col min="12310" max="12310" width="6.42578125" style="58" customWidth="1"/>
    <col min="12311" max="12312" width="9.5703125" style="58" customWidth="1"/>
    <col min="12313" max="12313" width="6.42578125" style="58" customWidth="1"/>
    <col min="12314" max="12315" width="9.5703125" style="58" customWidth="1"/>
    <col min="12316" max="12316" width="6.7109375" style="58" customWidth="1"/>
    <col min="12317" max="12319" width="9.140625" style="58"/>
    <col min="12320" max="12320" width="10.85546875" style="58" bestFit="1" customWidth="1"/>
    <col min="12321" max="12541" width="9.140625" style="58"/>
    <col min="12542" max="12542" width="18.7109375" style="58" customWidth="1"/>
    <col min="12543" max="12544" width="9.42578125" style="58" customWidth="1"/>
    <col min="12545" max="12545" width="7.7109375" style="58" customWidth="1"/>
    <col min="12546" max="12546" width="9.28515625" style="58" customWidth="1"/>
    <col min="12547" max="12547" width="9.85546875" style="58" customWidth="1"/>
    <col min="12548" max="12548" width="7.140625" style="58" customWidth="1"/>
    <col min="12549" max="12549" width="8.5703125" style="58" customWidth="1"/>
    <col min="12550" max="12550" width="8.85546875" style="58" customWidth="1"/>
    <col min="12551" max="12551" width="7.140625" style="58" customWidth="1"/>
    <col min="12552" max="12552" width="9" style="58" customWidth="1"/>
    <col min="12553" max="12553" width="8.7109375" style="58" customWidth="1"/>
    <col min="12554" max="12554" width="6.5703125" style="58" customWidth="1"/>
    <col min="12555" max="12555" width="8.140625" style="58" customWidth="1"/>
    <col min="12556" max="12556" width="7.5703125" style="58" customWidth="1"/>
    <col min="12557" max="12557" width="7" style="58" customWidth="1"/>
    <col min="12558" max="12559" width="8.7109375" style="58" customWidth="1"/>
    <col min="12560" max="12560" width="7.28515625" style="58" customWidth="1"/>
    <col min="12561" max="12561" width="8.140625" style="58" customWidth="1"/>
    <col min="12562" max="12562" width="8.7109375" style="58" customWidth="1"/>
    <col min="12563" max="12563" width="6.42578125" style="58" customWidth="1"/>
    <col min="12564" max="12565" width="9.28515625" style="58" customWidth="1"/>
    <col min="12566" max="12566" width="6.42578125" style="58" customWidth="1"/>
    <col min="12567" max="12568" width="9.5703125" style="58" customWidth="1"/>
    <col min="12569" max="12569" width="6.42578125" style="58" customWidth="1"/>
    <col min="12570" max="12571" width="9.5703125" style="58" customWidth="1"/>
    <col min="12572" max="12572" width="6.7109375" style="58" customWidth="1"/>
    <col min="12573" max="12575" width="9.140625" style="58"/>
    <col min="12576" max="12576" width="10.85546875" style="58" bestFit="1" customWidth="1"/>
    <col min="12577" max="12797" width="9.140625" style="58"/>
    <col min="12798" max="12798" width="18.7109375" style="58" customWidth="1"/>
    <col min="12799" max="12800" width="9.42578125" style="58" customWidth="1"/>
    <col min="12801" max="12801" width="7.7109375" style="58" customWidth="1"/>
    <col min="12802" max="12802" width="9.28515625" style="58" customWidth="1"/>
    <col min="12803" max="12803" width="9.85546875" style="58" customWidth="1"/>
    <col min="12804" max="12804" width="7.140625" style="58" customWidth="1"/>
    <col min="12805" max="12805" width="8.5703125" style="58" customWidth="1"/>
    <col min="12806" max="12806" width="8.85546875" style="58" customWidth="1"/>
    <col min="12807" max="12807" width="7.140625" style="58" customWidth="1"/>
    <col min="12808" max="12808" width="9" style="58" customWidth="1"/>
    <col min="12809" max="12809" width="8.7109375" style="58" customWidth="1"/>
    <col min="12810" max="12810" width="6.5703125" style="58" customWidth="1"/>
    <col min="12811" max="12811" width="8.140625" style="58" customWidth="1"/>
    <col min="12812" max="12812" width="7.5703125" style="58" customWidth="1"/>
    <col min="12813" max="12813" width="7" style="58" customWidth="1"/>
    <col min="12814" max="12815" width="8.7109375" style="58" customWidth="1"/>
    <col min="12816" max="12816" width="7.28515625" style="58" customWidth="1"/>
    <col min="12817" max="12817" width="8.140625" style="58" customWidth="1"/>
    <col min="12818" max="12818" width="8.7109375" style="58" customWidth="1"/>
    <col min="12819" max="12819" width="6.42578125" style="58" customWidth="1"/>
    <col min="12820" max="12821" width="9.28515625" style="58" customWidth="1"/>
    <col min="12822" max="12822" width="6.42578125" style="58" customWidth="1"/>
    <col min="12823" max="12824" width="9.5703125" style="58" customWidth="1"/>
    <col min="12825" max="12825" width="6.42578125" style="58" customWidth="1"/>
    <col min="12826" max="12827" width="9.5703125" style="58" customWidth="1"/>
    <col min="12828" max="12828" width="6.7109375" style="58" customWidth="1"/>
    <col min="12829" max="12831" width="9.140625" style="58"/>
    <col min="12832" max="12832" width="10.85546875" style="58" bestFit="1" customWidth="1"/>
    <col min="12833" max="13053" width="9.140625" style="58"/>
    <col min="13054" max="13054" width="18.7109375" style="58" customWidth="1"/>
    <col min="13055" max="13056" width="9.42578125" style="58" customWidth="1"/>
    <col min="13057" max="13057" width="7.7109375" style="58" customWidth="1"/>
    <col min="13058" max="13058" width="9.28515625" style="58" customWidth="1"/>
    <col min="13059" max="13059" width="9.85546875" style="58" customWidth="1"/>
    <col min="13060" max="13060" width="7.140625" style="58" customWidth="1"/>
    <col min="13061" max="13061" width="8.5703125" style="58" customWidth="1"/>
    <col min="13062" max="13062" width="8.85546875" style="58" customWidth="1"/>
    <col min="13063" max="13063" width="7.140625" style="58" customWidth="1"/>
    <col min="13064" max="13064" width="9" style="58" customWidth="1"/>
    <col min="13065" max="13065" width="8.7109375" style="58" customWidth="1"/>
    <col min="13066" max="13066" width="6.5703125" style="58" customWidth="1"/>
    <col min="13067" max="13067" width="8.140625" style="58" customWidth="1"/>
    <col min="13068" max="13068" width="7.5703125" style="58" customWidth="1"/>
    <col min="13069" max="13069" width="7" style="58" customWidth="1"/>
    <col min="13070" max="13071" width="8.7109375" style="58" customWidth="1"/>
    <col min="13072" max="13072" width="7.28515625" style="58" customWidth="1"/>
    <col min="13073" max="13073" width="8.140625" style="58" customWidth="1"/>
    <col min="13074" max="13074" width="8.7109375" style="58" customWidth="1"/>
    <col min="13075" max="13075" width="6.42578125" style="58" customWidth="1"/>
    <col min="13076" max="13077" width="9.28515625" style="58" customWidth="1"/>
    <col min="13078" max="13078" width="6.42578125" style="58" customWidth="1"/>
    <col min="13079" max="13080" width="9.5703125" style="58" customWidth="1"/>
    <col min="13081" max="13081" width="6.42578125" style="58" customWidth="1"/>
    <col min="13082" max="13083" width="9.5703125" style="58" customWidth="1"/>
    <col min="13084" max="13084" width="6.7109375" style="58" customWidth="1"/>
    <col min="13085" max="13087" width="9.140625" style="58"/>
    <col min="13088" max="13088" width="10.85546875" style="58" bestFit="1" customWidth="1"/>
    <col min="13089" max="13309" width="9.140625" style="58"/>
    <col min="13310" max="13310" width="18.7109375" style="58" customWidth="1"/>
    <col min="13311" max="13312" width="9.42578125" style="58" customWidth="1"/>
    <col min="13313" max="13313" width="7.7109375" style="58" customWidth="1"/>
    <col min="13314" max="13314" width="9.28515625" style="58" customWidth="1"/>
    <col min="13315" max="13315" width="9.85546875" style="58" customWidth="1"/>
    <col min="13316" max="13316" width="7.140625" style="58" customWidth="1"/>
    <col min="13317" max="13317" width="8.5703125" style="58" customWidth="1"/>
    <col min="13318" max="13318" width="8.85546875" style="58" customWidth="1"/>
    <col min="13319" max="13319" width="7.140625" style="58" customWidth="1"/>
    <col min="13320" max="13320" width="9" style="58" customWidth="1"/>
    <col min="13321" max="13321" width="8.7109375" style="58" customWidth="1"/>
    <col min="13322" max="13322" width="6.5703125" style="58" customWidth="1"/>
    <col min="13323" max="13323" width="8.140625" style="58" customWidth="1"/>
    <col min="13324" max="13324" width="7.5703125" style="58" customWidth="1"/>
    <col min="13325" max="13325" width="7" style="58" customWidth="1"/>
    <col min="13326" max="13327" width="8.7109375" style="58" customWidth="1"/>
    <col min="13328" max="13328" width="7.28515625" style="58" customWidth="1"/>
    <col min="13329" max="13329" width="8.140625" style="58" customWidth="1"/>
    <col min="13330" max="13330" width="8.7109375" style="58" customWidth="1"/>
    <col min="13331" max="13331" width="6.42578125" style="58" customWidth="1"/>
    <col min="13332" max="13333" width="9.28515625" style="58" customWidth="1"/>
    <col min="13334" max="13334" width="6.42578125" style="58" customWidth="1"/>
    <col min="13335" max="13336" width="9.5703125" style="58" customWidth="1"/>
    <col min="13337" max="13337" width="6.42578125" style="58" customWidth="1"/>
    <col min="13338" max="13339" width="9.5703125" style="58" customWidth="1"/>
    <col min="13340" max="13340" width="6.7109375" style="58" customWidth="1"/>
    <col min="13341" max="13343" width="9.140625" style="58"/>
    <col min="13344" max="13344" width="10.85546875" style="58" bestFit="1" customWidth="1"/>
    <col min="13345" max="13565" width="9.140625" style="58"/>
    <col min="13566" max="13566" width="18.7109375" style="58" customWidth="1"/>
    <col min="13567" max="13568" width="9.42578125" style="58" customWidth="1"/>
    <col min="13569" max="13569" width="7.7109375" style="58" customWidth="1"/>
    <col min="13570" max="13570" width="9.28515625" style="58" customWidth="1"/>
    <col min="13571" max="13571" width="9.85546875" style="58" customWidth="1"/>
    <col min="13572" max="13572" width="7.140625" style="58" customWidth="1"/>
    <col min="13573" max="13573" width="8.5703125" style="58" customWidth="1"/>
    <col min="13574" max="13574" width="8.85546875" style="58" customWidth="1"/>
    <col min="13575" max="13575" width="7.140625" style="58" customWidth="1"/>
    <col min="13576" max="13576" width="9" style="58" customWidth="1"/>
    <col min="13577" max="13577" width="8.7109375" style="58" customWidth="1"/>
    <col min="13578" max="13578" width="6.5703125" style="58" customWidth="1"/>
    <col min="13579" max="13579" width="8.140625" style="58" customWidth="1"/>
    <col min="13580" max="13580" width="7.5703125" style="58" customWidth="1"/>
    <col min="13581" max="13581" width="7" style="58" customWidth="1"/>
    <col min="13582" max="13583" width="8.7109375" style="58" customWidth="1"/>
    <col min="13584" max="13584" width="7.28515625" style="58" customWidth="1"/>
    <col min="13585" max="13585" width="8.140625" style="58" customWidth="1"/>
    <col min="13586" max="13586" width="8.7109375" style="58" customWidth="1"/>
    <col min="13587" max="13587" width="6.42578125" style="58" customWidth="1"/>
    <col min="13588" max="13589" width="9.28515625" style="58" customWidth="1"/>
    <col min="13590" max="13590" width="6.42578125" style="58" customWidth="1"/>
    <col min="13591" max="13592" width="9.5703125" style="58" customWidth="1"/>
    <col min="13593" max="13593" width="6.42578125" style="58" customWidth="1"/>
    <col min="13594" max="13595" width="9.5703125" style="58" customWidth="1"/>
    <col min="13596" max="13596" width="6.7109375" style="58" customWidth="1"/>
    <col min="13597" max="13599" width="9.140625" style="58"/>
    <col min="13600" max="13600" width="10.85546875" style="58" bestFit="1" customWidth="1"/>
    <col min="13601" max="13821" width="9.140625" style="58"/>
    <col min="13822" max="13822" width="18.7109375" style="58" customWidth="1"/>
    <col min="13823" max="13824" width="9.42578125" style="58" customWidth="1"/>
    <col min="13825" max="13825" width="7.7109375" style="58" customWidth="1"/>
    <col min="13826" max="13826" width="9.28515625" style="58" customWidth="1"/>
    <col min="13827" max="13827" width="9.85546875" style="58" customWidth="1"/>
    <col min="13828" max="13828" width="7.140625" style="58" customWidth="1"/>
    <col min="13829" max="13829" width="8.5703125" style="58" customWidth="1"/>
    <col min="13830" max="13830" width="8.85546875" style="58" customWidth="1"/>
    <col min="13831" max="13831" width="7.140625" style="58" customWidth="1"/>
    <col min="13832" max="13832" width="9" style="58" customWidth="1"/>
    <col min="13833" max="13833" width="8.7109375" style="58" customWidth="1"/>
    <col min="13834" max="13834" width="6.5703125" style="58" customWidth="1"/>
    <col min="13835" max="13835" width="8.140625" style="58" customWidth="1"/>
    <col min="13836" max="13836" width="7.5703125" style="58" customWidth="1"/>
    <col min="13837" max="13837" width="7" style="58" customWidth="1"/>
    <col min="13838" max="13839" width="8.7109375" style="58" customWidth="1"/>
    <col min="13840" max="13840" width="7.28515625" style="58" customWidth="1"/>
    <col min="13841" max="13841" width="8.140625" style="58" customWidth="1"/>
    <col min="13842" max="13842" width="8.7109375" style="58" customWidth="1"/>
    <col min="13843" max="13843" width="6.42578125" style="58" customWidth="1"/>
    <col min="13844" max="13845" width="9.28515625" style="58" customWidth="1"/>
    <col min="13846" max="13846" width="6.42578125" style="58" customWidth="1"/>
    <col min="13847" max="13848" width="9.5703125" style="58" customWidth="1"/>
    <col min="13849" max="13849" width="6.42578125" style="58" customWidth="1"/>
    <col min="13850" max="13851" width="9.5703125" style="58" customWidth="1"/>
    <col min="13852" max="13852" width="6.7109375" style="58" customWidth="1"/>
    <col min="13853" max="13855" width="9.140625" style="58"/>
    <col min="13856" max="13856" width="10.85546875" style="58" bestFit="1" customWidth="1"/>
    <col min="13857" max="14077" width="9.140625" style="58"/>
    <col min="14078" max="14078" width="18.7109375" style="58" customWidth="1"/>
    <col min="14079" max="14080" width="9.42578125" style="58" customWidth="1"/>
    <col min="14081" max="14081" width="7.7109375" style="58" customWidth="1"/>
    <col min="14082" max="14082" width="9.28515625" style="58" customWidth="1"/>
    <col min="14083" max="14083" width="9.85546875" style="58" customWidth="1"/>
    <col min="14084" max="14084" width="7.140625" style="58" customWidth="1"/>
    <col min="14085" max="14085" width="8.5703125" style="58" customWidth="1"/>
    <col min="14086" max="14086" width="8.85546875" style="58" customWidth="1"/>
    <col min="14087" max="14087" width="7.140625" style="58" customWidth="1"/>
    <col min="14088" max="14088" width="9" style="58" customWidth="1"/>
    <col min="14089" max="14089" width="8.7109375" style="58" customWidth="1"/>
    <col min="14090" max="14090" width="6.5703125" style="58" customWidth="1"/>
    <col min="14091" max="14091" width="8.140625" style="58" customWidth="1"/>
    <col min="14092" max="14092" width="7.5703125" style="58" customWidth="1"/>
    <col min="14093" max="14093" width="7" style="58" customWidth="1"/>
    <col min="14094" max="14095" width="8.7109375" style="58" customWidth="1"/>
    <col min="14096" max="14096" width="7.28515625" style="58" customWidth="1"/>
    <col min="14097" max="14097" width="8.140625" style="58" customWidth="1"/>
    <col min="14098" max="14098" width="8.7109375" style="58" customWidth="1"/>
    <col min="14099" max="14099" width="6.42578125" style="58" customWidth="1"/>
    <col min="14100" max="14101" width="9.28515625" style="58" customWidth="1"/>
    <col min="14102" max="14102" width="6.42578125" style="58" customWidth="1"/>
    <col min="14103" max="14104" width="9.5703125" style="58" customWidth="1"/>
    <col min="14105" max="14105" width="6.42578125" style="58" customWidth="1"/>
    <col min="14106" max="14107" width="9.5703125" style="58" customWidth="1"/>
    <col min="14108" max="14108" width="6.7109375" style="58" customWidth="1"/>
    <col min="14109" max="14111" width="9.140625" style="58"/>
    <col min="14112" max="14112" width="10.85546875" style="58" bestFit="1" customWidth="1"/>
    <col min="14113" max="14333" width="9.140625" style="58"/>
    <col min="14334" max="14334" width="18.7109375" style="58" customWidth="1"/>
    <col min="14335" max="14336" width="9.42578125" style="58" customWidth="1"/>
    <col min="14337" max="14337" width="7.7109375" style="58" customWidth="1"/>
    <col min="14338" max="14338" width="9.28515625" style="58" customWidth="1"/>
    <col min="14339" max="14339" width="9.85546875" style="58" customWidth="1"/>
    <col min="14340" max="14340" width="7.140625" style="58" customWidth="1"/>
    <col min="14341" max="14341" width="8.5703125" style="58" customWidth="1"/>
    <col min="14342" max="14342" width="8.85546875" style="58" customWidth="1"/>
    <col min="14343" max="14343" width="7.140625" style="58" customWidth="1"/>
    <col min="14344" max="14344" width="9" style="58" customWidth="1"/>
    <col min="14345" max="14345" width="8.7109375" style="58" customWidth="1"/>
    <col min="14346" max="14346" width="6.5703125" style="58" customWidth="1"/>
    <col min="14347" max="14347" width="8.140625" style="58" customWidth="1"/>
    <col min="14348" max="14348" width="7.5703125" style="58" customWidth="1"/>
    <col min="14349" max="14349" width="7" style="58" customWidth="1"/>
    <col min="14350" max="14351" width="8.7109375" style="58" customWidth="1"/>
    <col min="14352" max="14352" width="7.28515625" style="58" customWidth="1"/>
    <col min="14353" max="14353" width="8.140625" style="58" customWidth="1"/>
    <col min="14354" max="14354" width="8.7109375" style="58" customWidth="1"/>
    <col min="14355" max="14355" width="6.42578125" style="58" customWidth="1"/>
    <col min="14356" max="14357" width="9.28515625" style="58" customWidth="1"/>
    <col min="14358" max="14358" width="6.42578125" style="58" customWidth="1"/>
    <col min="14359" max="14360" width="9.5703125" style="58" customWidth="1"/>
    <col min="14361" max="14361" width="6.42578125" style="58" customWidth="1"/>
    <col min="14362" max="14363" width="9.5703125" style="58" customWidth="1"/>
    <col min="14364" max="14364" width="6.7109375" style="58" customWidth="1"/>
    <col min="14365" max="14367" width="9.140625" style="58"/>
    <col min="14368" max="14368" width="10.85546875" style="58" bestFit="1" customWidth="1"/>
    <col min="14369" max="14589" width="9.140625" style="58"/>
    <col min="14590" max="14590" width="18.7109375" style="58" customWidth="1"/>
    <col min="14591" max="14592" width="9.42578125" style="58" customWidth="1"/>
    <col min="14593" max="14593" width="7.7109375" style="58" customWidth="1"/>
    <col min="14594" max="14594" width="9.28515625" style="58" customWidth="1"/>
    <col min="14595" max="14595" width="9.85546875" style="58" customWidth="1"/>
    <col min="14596" max="14596" width="7.140625" style="58" customWidth="1"/>
    <col min="14597" max="14597" width="8.5703125" style="58" customWidth="1"/>
    <col min="14598" max="14598" width="8.85546875" style="58" customWidth="1"/>
    <col min="14599" max="14599" width="7.140625" style="58" customWidth="1"/>
    <col min="14600" max="14600" width="9" style="58" customWidth="1"/>
    <col min="14601" max="14601" width="8.7109375" style="58" customWidth="1"/>
    <col min="14602" max="14602" width="6.5703125" style="58" customWidth="1"/>
    <col min="14603" max="14603" width="8.140625" style="58" customWidth="1"/>
    <col min="14604" max="14604" width="7.5703125" style="58" customWidth="1"/>
    <col min="14605" max="14605" width="7" style="58" customWidth="1"/>
    <col min="14606" max="14607" width="8.7109375" style="58" customWidth="1"/>
    <col min="14608" max="14608" width="7.28515625" style="58" customWidth="1"/>
    <col min="14609" max="14609" width="8.140625" style="58" customWidth="1"/>
    <col min="14610" max="14610" width="8.7109375" style="58" customWidth="1"/>
    <col min="14611" max="14611" width="6.42578125" style="58" customWidth="1"/>
    <col min="14612" max="14613" width="9.28515625" style="58" customWidth="1"/>
    <col min="14614" max="14614" width="6.42578125" style="58" customWidth="1"/>
    <col min="14615" max="14616" width="9.5703125" style="58" customWidth="1"/>
    <col min="14617" max="14617" width="6.42578125" style="58" customWidth="1"/>
    <col min="14618" max="14619" width="9.5703125" style="58" customWidth="1"/>
    <col min="14620" max="14620" width="6.7109375" style="58" customWidth="1"/>
    <col min="14621" max="14623" width="9.140625" style="58"/>
    <col min="14624" max="14624" width="10.85546875" style="58" bestFit="1" customWidth="1"/>
    <col min="14625" max="14845" width="9.140625" style="58"/>
    <col min="14846" max="14846" width="18.7109375" style="58" customWidth="1"/>
    <col min="14847" max="14848" width="9.42578125" style="58" customWidth="1"/>
    <col min="14849" max="14849" width="7.7109375" style="58" customWidth="1"/>
    <col min="14850" max="14850" width="9.28515625" style="58" customWidth="1"/>
    <col min="14851" max="14851" width="9.85546875" style="58" customWidth="1"/>
    <col min="14852" max="14852" width="7.140625" style="58" customWidth="1"/>
    <col min="14853" max="14853" width="8.5703125" style="58" customWidth="1"/>
    <col min="14854" max="14854" width="8.85546875" style="58" customWidth="1"/>
    <col min="14855" max="14855" width="7.140625" style="58" customWidth="1"/>
    <col min="14856" max="14856" width="9" style="58" customWidth="1"/>
    <col min="14857" max="14857" width="8.7109375" style="58" customWidth="1"/>
    <col min="14858" max="14858" width="6.5703125" style="58" customWidth="1"/>
    <col min="14859" max="14859" width="8.140625" style="58" customWidth="1"/>
    <col min="14860" max="14860" width="7.5703125" style="58" customWidth="1"/>
    <col min="14861" max="14861" width="7" style="58" customWidth="1"/>
    <col min="14862" max="14863" width="8.7109375" style="58" customWidth="1"/>
    <col min="14864" max="14864" width="7.28515625" style="58" customWidth="1"/>
    <col min="14865" max="14865" width="8.140625" style="58" customWidth="1"/>
    <col min="14866" max="14866" width="8.7109375" style="58" customWidth="1"/>
    <col min="14867" max="14867" width="6.42578125" style="58" customWidth="1"/>
    <col min="14868" max="14869" width="9.28515625" style="58" customWidth="1"/>
    <col min="14870" max="14870" width="6.42578125" style="58" customWidth="1"/>
    <col min="14871" max="14872" width="9.5703125" style="58" customWidth="1"/>
    <col min="14873" max="14873" width="6.42578125" style="58" customWidth="1"/>
    <col min="14874" max="14875" width="9.5703125" style="58" customWidth="1"/>
    <col min="14876" max="14876" width="6.7109375" style="58" customWidth="1"/>
    <col min="14877" max="14879" width="9.140625" style="58"/>
    <col min="14880" max="14880" width="10.85546875" style="58" bestFit="1" customWidth="1"/>
    <col min="14881" max="15101" width="9.140625" style="58"/>
    <col min="15102" max="15102" width="18.7109375" style="58" customWidth="1"/>
    <col min="15103" max="15104" width="9.42578125" style="58" customWidth="1"/>
    <col min="15105" max="15105" width="7.7109375" style="58" customWidth="1"/>
    <col min="15106" max="15106" width="9.28515625" style="58" customWidth="1"/>
    <col min="15107" max="15107" width="9.85546875" style="58" customWidth="1"/>
    <col min="15108" max="15108" width="7.140625" style="58" customWidth="1"/>
    <col min="15109" max="15109" width="8.5703125" style="58" customWidth="1"/>
    <col min="15110" max="15110" width="8.85546875" style="58" customWidth="1"/>
    <col min="15111" max="15111" width="7.140625" style="58" customWidth="1"/>
    <col min="15112" max="15112" width="9" style="58" customWidth="1"/>
    <col min="15113" max="15113" width="8.7109375" style="58" customWidth="1"/>
    <col min="15114" max="15114" width="6.5703125" style="58" customWidth="1"/>
    <col min="15115" max="15115" width="8.140625" style="58" customWidth="1"/>
    <col min="15116" max="15116" width="7.5703125" style="58" customWidth="1"/>
    <col min="15117" max="15117" width="7" style="58" customWidth="1"/>
    <col min="15118" max="15119" width="8.7109375" style="58" customWidth="1"/>
    <col min="15120" max="15120" width="7.28515625" style="58" customWidth="1"/>
    <col min="15121" max="15121" width="8.140625" style="58" customWidth="1"/>
    <col min="15122" max="15122" width="8.7109375" style="58" customWidth="1"/>
    <col min="15123" max="15123" width="6.42578125" style="58" customWidth="1"/>
    <col min="15124" max="15125" width="9.28515625" style="58" customWidth="1"/>
    <col min="15126" max="15126" width="6.42578125" style="58" customWidth="1"/>
    <col min="15127" max="15128" width="9.5703125" style="58" customWidth="1"/>
    <col min="15129" max="15129" width="6.42578125" style="58" customWidth="1"/>
    <col min="15130" max="15131" width="9.5703125" style="58" customWidth="1"/>
    <col min="15132" max="15132" width="6.7109375" style="58" customWidth="1"/>
    <col min="15133" max="15135" width="9.140625" style="58"/>
    <col min="15136" max="15136" width="10.85546875" style="58" bestFit="1" customWidth="1"/>
    <col min="15137" max="15357" width="9.140625" style="58"/>
    <col min="15358" max="15358" width="18.7109375" style="58" customWidth="1"/>
    <col min="15359" max="15360" width="9.42578125" style="58" customWidth="1"/>
    <col min="15361" max="15361" width="7.7109375" style="58" customWidth="1"/>
    <col min="15362" max="15362" width="9.28515625" style="58" customWidth="1"/>
    <col min="15363" max="15363" width="9.85546875" style="58" customWidth="1"/>
    <col min="15364" max="15364" width="7.140625" style="58" customWidth="1"/>
    <col min="15365" max="15365" width="8.5703125" style="58" customWidth="1"/>
    <col min="15366" max="15366" width="8.85546875" style="58" customWidth="1"/>
    <col min="15367" max="15367" width="7.140625" style="58" customWidth="1"/>
    <col min="15368" max="15368" width="9" style="58" customWidth="1"/>
    <col min="15369" max="15369" width="8.7109375" style="58" customWidth="1"/>
    <col min="15370" max="15370" width="6.5703125" style="58" customWidth="1"/>
    <col min="15371" max="15371" width="8.140625" style="58" customWidth="1"/>
    <col min="15372" max="15372" width="7.5703125" style="58" customWidth="1"/>
    <col min="15373" max="15373" width="7" style="58" customWidth="1"/>
    <col min="15374" max="15375" width="8.7109375" style="58" customWidth="1"/>
    <col min="15376" max="15376" width="7.28515625" style="58" customWidth="1"/>
    <col min="15377" max="15377" width="8.140625" style="58" customWidth="1"/>
    <col min="15378" max="15378" width="8.7109375" style="58" customWidth="1"/>
    <col min="15379" max="15379" width="6.42578125" style="58" customWidth="1"/>
    <col min="15380" max="15381" width="9.28515625" style="58" customWidth="1"/>
    <col min="15382" max="15382" width="6.42578125" style="58" customWidth="1"/>
    <col min="15383" max="15384" width="9.5703125" style="58" customWidth="1"/>
    <col min="15385" max="15385" width="6.42578125" style="58" customWidth="1"/>
    <col min="15386" max="15387" width="9.5703125" style="58" customWidth="1"/>
    <col min="15388" max="15388" width="6.7109375" style="58" customWidth="1"/>
    <col min="15389" max="15391" width="9.140625" style="58"/>
    <col min="15392" max="15392" width="10.85546875" style="58" bestFit="1" customWidth="1"/>
    <col min="15393" max="15613" width="9.140625" style="58"/>
    <col min="15614" max="15614" width="18.7109375" style="58" customWidth="1"/>
    <col min="15615" max="15616" width="9.42578125" style="58" customWidth="1"/>
    <col min="15617" max="15617" width="7.7109375" style="58" customWidth="1"/>
    <col min="15618" max="15618" width="9.28515625" style="58" customWidth="1"/>
    <col min="15619" max="15619" width="9.85546875" style="58" customWidth="1"/>
    <col min="15620" max="15620" width="7.140625" style="58" customWidth="1"/>
    <col min="15621" max="15621" width="8.5703125" style="58" customWidth="1"/>
    <col min="15622" max="15622" width="8.85546875" style="58" customWidth="1"/>
    <col min="15623" max="15623" width="7.140625" style="58" customWidth="1"/>
    <col min="15624" max="15624" width="9" style="58" customWidth="1"/>
    <col min="15625" max="15625" width="8.7109375" style="58" customWidth="1"/>
    <col min="15626" max="15626" width="6.5703125" style="58" customWidth="1"/>
    <col min="15627" max="15627" width="8.140625" style="58" customWidth="1"/>
    <col min="15628" max="15628" width="7.5703125" style="58" customWidth="1"/>
    <col min="15629" max="15629" width="7" style="58" customWidth="1"/>
    <col min="15630" max="15631" width="8.7109375" style="58" customWidth="1"/>
    <col min="15632" max="15632" width="7.28515625" style="58" customWidth="1"/>
    <col min="15633" max="15633" width="8.140625" style="58" customWidth="1"/>
    <col min="15634" max="15634" width="8.7109375" style="58" customWidth="1"/>
    <col min="15635" max="15635" width="6.42578125" style="58" customWidth="1"/>
    <col min="15636" max="15637" width="9.28515625" style="58" customWidth="1"/>
    <col min="15638" max="15638" width="6.42578125" style="58" customWidth="1"/>
    <col min="15639" max="15640" width="9.5703125" style="58" customWidth="1"/>
    <col min="15641" max="15641" width="6.42578125" style="58" customWidth="1"/>
    <col min="15642" max="15643" width="9.5703125" style="58" customWidth="1"/>
    <col min="15644" max="15644" width="6.7109375" style="58" customWidth="1"/>
    <col min="15645" max="15647" width="9.140625" style="58"/>
    <col min="15648" max="15648" width="10.85546875" style="58" bestFit="1" customWidth="1"/>
    <col min="15649" max="15869" width="9.140625" style="58"/>
    <col min="15870" max="15870" width="18.7109375" style="58" customWidth="1"/>
    <col min="15871" max="15872" width="9.42578125" style="58" customWidth="1"/>
    <col min="15873" max="15873" width="7.7109375" style="58" customWidth="1"/>
    <col min="15874" max="15874" width="9.28515625" style="58" customWidth="1"/>
    <col min="15875" max="15875" width="9.85546875" style="58" customWidth="1"/>
    <col min="15876" max="15876" width="7.140625" style="58" customWidth="1"/>
    <col min="15877" max="15877" width="8.5703125" style="58" customWidth="1"/>
    <col min="15878" max="15878" width="8.85546875" style="58" customWidth="1"/>
    <col min="15879" max="15879" width="7.140625" style="58" customWidth="1"/>
    <col min="15880" max="15880" width="9" style="58" customWidth="1"/>
    <col min="15881" max="15881" width="8.7109375" style="58" customWidth="1"/>
    <col min="15882" max="15882" width="6.5703125" style="58" customWidth="1"/>
    <col min="15883" max="15883" width="8.140625" style="58" customWidth="1"/>
    <col min="15884" max="15884" width="7.5703125" style="58" customWidth="1"/>
    <col min="15885" max="15885" width="7" style="58" customWidth="1"/>
    <col min="15886" max="15887" width="8.7109375" style="58" customWidth="1"/>
    <col min="15888" max="15888" width="7.28515625" style="58" customWidth="1"/>
    <col min="15889" max="15889" width="8.140625" style="58" customWidth="1"/>
    <col min="15890" max="15890" width="8.7109375" style="58" customWidth="1"/>
    <col min="15891" max="15891" width="6.42578125" style="58" customWidth="1"/>
    <col min="15892" max="15893" width="9.28515625" style="58" customWidth="1"/>
    <col min="15894" max="15894" width="6.42578125" style="58" customWidth="1"/>
    <col min="15895" max="15896" width="9.5703125" style="58" customWidth="1"/>
    <col min="15897" max="15897" width="6.42578125" style="58" customWidth="1"/>
    <col min="15898" max="15899" width="9.5703125" style="58" customWidth="1"/>
    <col min="15900" max="15900" width="6.7109375" style="58" customWidth="1"/>
    <col min="15901" max="15903" width="9.140625" style="58"/>
    <col min="15904" max="15904" width="10.85546875" style="58" bestFit="1" customWidth="1"/>
    <col min="15905" max="16125" width="9.140625" style="58"/>
    <col min="16126" max="16126" width="18.7109375" style="58" customWidth="1"/>
    <col min="16127" max="16128" width="9.42578125" style="58" customWidth="1"/>
    <col min="16129" max="16129" width="7.7109375" style="58" customWidth="1"/>
    <col min="16130" max="16130" width="9.28515625" style="58" customWidth="1"/>
    <col min="16131" max="16131" width="9.85546875" style="58" customWidth="1"/>
    <col min="16132" max="16132" width="7.140625" style="58" customWidth="1"/>
    <col min="16133" max="16133" width="8.5703125" style="58" customWidth="1"/>
    <col min="16134" max="16134" width="8.85546875" style="58" customWidth="1"/>
    <col min="16135" max="16135" width="7.140625" style="58" customWidth="1"/>
    <col min="16136" max="16136" width="9" style="58" customWidth="1"/>
    <col min="16137" max="16137" width="8.7109375" style="58" customWidth="1"/>
    <col min="16138" max="16138" width="6.5703125" style="58" customWidth="1"/>
    <col min="16139" max="16139" width="8.140625" style="58" customWidth="1"/>
    <col min="16140" max="16140" width="7.5703125" style="58" customWidth="1"/>
    <col min="16141" max="16141" width="7" style="58" customWidth="1"/>
    <col min="16142" max="16143" width="8.7109375" style="58" customWidth="1"/>
    <col min="16144" max="16144" width="7.28515625" style="58" customWidth="1"/>
    <col min="16145" max="16145" width="8.140625" style="58" customWidth="1"/>
    <col min="16146" max="16146" width="8.7109375" style="58" customWidth="1"/>
    <col min="16147" max="16147" width="6.42578125" style="58" customWidth="1"/>
    <col min="16148" max="16149" width="9.28515625" style="58" customWidth="1"/>
    <col min="16150" max="16150" width="6.42578125" style="58" customWidth="1"/>
    <col min="16151" max="16152" width="9.5703125" style="58" customWidth="1"/>
    <col min="16153" max="16153" width="6.42578125" style="58" customWidth="1"/>
    <col min="16154" max="16155" width="9.5703125" style="58" customWidth="1"/>
    <col min="16156" max="16156" width="6.7109375" style="58" customWidth="1"/>
    <col min="16157" max="16159" width="9.140625" style="58"/>
    <col min="16160" max="16160" width="10.85546875" style="58" bestFit="1" customWidth="1"/>
    <col min="16161" max="16384" width="9.140625" style="58"/>
  </cols>
  <sheetData>
    <row r="1" spans="1:29" s="46" customFormat="1" ht="60" customHeight="1">
      <c r="A1" s="129"/>
      <c r="B1" s="320" t="s">
        <v>121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42"/>
      <c r="O1" s="42"/>
      <c r="P1" s="42"/>
      <c r="Q1" s="43"/>
      <c r="R1" s="43"/>
      <c r="S1" s="44"/>
      <c r="T1" s="43"/>
      <c r="U1" s="43"/>
      <c r="V1" s="44"/>
      <c r="W1" s="43"/>
      <c r="X1" s="43"/>
      <c r="Y1" s="45"/>
      <c r="AA1" s="48"/>
      <c r="AB1" s="143" t="s">
        <v>35</v>
      </c>
    </row>
    <row r="2" spans="1:29" s="46" customFormat="1" ht="13.5" customHeight="1">
      <c r="A2" s="129"/>
      <c r="B2" s="202"/>
      <c r="C2" s="202"/>
      <c r="D2" s="202"/>
      <c r="E2" s="202"/>
      <c r="F2" s="202"/>
      <c r="G2" s="202"/>
      <c r="H2" s="120"/>
      <c r="I2" s="120"/>
      <c r="J2" s="120"/>
      <c r="K2" s="202"/>
      <c r="L2" s="202"/>
      <c r="M2" s="48" t="s">
        <v>18</v>
      </c>
      <c r="N2" s="42"/>
      <c r="O2" s="42"/>
      <c r="P2" s="42"/>
      <c r="Q2" s="43"/>
      <c r="R2" s="43"/>
      <c r="S2" s="44"/>
      <c r="T2" s="43"/>
      <c r="U2" s="43"/>
      <c r="V2" s="44"/>
      <c r="W2" s="43"/>
      <c r="X2" s="43"/>
      <c r="Y2" s="45"/>
      <c r="AA2" s="48" t="s">
        <v>18</v>
      </c>
      <c r="AB2" s="48"/>
    </row>
    <row r="3" spans="1:29" s="46" customFormat="1" ht="27.75" customHeight="1">
      <c r="A3" s="321"/>
      <c r="B3" s="324" t="s">
        <v>40</v>
      </c>
      <c r="C3" s="325"/>
      <c r="D3" s="326"/>
      <c r="E3" s="302" t="s">
        <v>20</v>
      </c>
      <c r="F3" s="303"/>
      <c r="G3" s="304"/>
      <c r="H3" s="333" t="s">
        <v>32</v>
      </c>
      <c r="I3" s="333"/>
      <c r="J3" s="333"/>
      <c r="K3" s="302" t="s">
        <v>27</v>
      </c>
      <c r="L3" s="303"/>
      <c r="M3" s="304"/>
      <c r="N3" s="302" t="s">
        <v>21</v>
      </c>
      <c r="O3" s="303"/>
      <c r="P3" s="304"/>
      <c r="Q3" s="302" t="s">
        <v>22</v>
      </c>
      <c r="R3" s="303"/>
      <c r="S3" s="303"/>
      <c r="T3" s="302" t="s">
        <v>28</v>
      </c>
      <c r="U3" s="303"/>
      <c r="V3" s="304"/>
      <c r="W3" s="311" t="s">
        <v>30</v>
      </c>
      <c r="X3" s="312"/>
      <c r="Y3" s="313"/>
      <c r="Z3" s="302" t="s">
        <v>29</v>
      </c>
      <c r="AA3" s="303"/>
      <c r="AB3" s="304"/>
    </row>
    <row r="4" spans="1:29" s="49" customFormat="1" ht="14.25" customHeight="1">
      <c r="A4" s="322"/>
      <c r="B4" s="327"/>
      <c r="C4" s="328"/>
      <c r="D4" s="329"/>
      <c r="E4" s="305"/>
      <c r="F4" s="306"/>
      <c r="G4" s="307"/>
      <c r="H4" s="333"/>
      <c r="I4" s="333"/>
      <c r="J4" s="333"/>
      <c r="K4" s="306"/>
      <c r="L4" s="306"/>
      <c r="M4" s="307"/>
      <c r="N4" s="305"/>
      <c r="O4" s="306"/>
      <c r="P4" s="307"/>
      <c r="Q4" s="305"/>
      <c r="R4" s="306"/>
      <c r="S4" s="306"/>
      <c r="T4" s="305"/>
      <c r="U4" s="306"/>
      <c r="V4" s="307"/>
      <c r="W4" s="314"/>
      <c r="X4" s="315"/>
      <c r="Y4" s="316"/>
      <c r="Z4" s="305"/>
      <c r="AA4" s="306"/>
      <c r="AB4" s="307"/>
    </row>
    <row r="5" spans="1:29" s="49" customFormat="1" ht="22.5" customHeight="1">
      <c r="A5" s="322"/>
      <c r="B5" s="330"/>
      <c r="C5" s="331"/>
      <c r="D5" s="332"/>
      <c r="E5" s="308"/>
      <c r="F5" s="309"/>
      <c r="G5" s="310"/>
      <c r="H5" s="333"/>
      <c r="I5" s="333"/>
      <c r="J5" s="333"/>
      <c r="K5" s="309"/>
      <c r="L5" s="309"/>
      <c r="M5" s="310"/>
      <c r="N5" s="308"/>
      <c r="O5" s="309"/>
      <c r="P5" s="310"/>
      <c r="Q5" s="308"/>
      <c r="R5" s="309"/>
      <c r="S5" s="309"/>
      <c r="T5" s="308"/>
      <c r="U5" s="309"/>
      <c r="V5" s="310"/>
      <c r="W5" s="317"/>
      <c r="X5" s="318"/>
      <c r="Y5" s="319"/>
      <c r="Z5" s="308"/>
      <c r="AA5" s="309"/>
      <c r="AB5" s="310"/>
    </row>
    <row r="6" spans="1:29" s="49" customFormat="1" ht="21.6" customHeight="1">
      <c r="A6" s="323"/>
      <c r="B6" s="50">
        <v>2020</v>
      </c>
      <c r="C6" s="50">
        <v>2021</v>
      </c>
      <c r="D6" s="51" t="s">
        <v>3</v>
      </c>
      <c r="E6" s="50">
        <v>2020</v>
      </c>
      <c r="F6" s="50">
        <v>2021</v>
      </c>
      <c r="G6" s="51" t="s">
        <v>3</v>
      </c>
      <c r="H6" s="50">
        <v>2020</v>
      </c>
      <c r="I6" s="50">
        <v>2021</v>
      </c>
      <c r="J6" s="51" t="s">
        <v>3</v>
      </c>
      <c r="K6" s="50">
        <v>2020</v>
      </c>
      <c r="L6" s="50">
        <v>2021</v>
      </c>
      <c r="M6" s="51" t="s">
        <v>3</v>
      </c>
      <c r="N6" s="50">
        <v>2020</v>
      </c>
      <c r="O6" s="50">
        <v>2021</v>
      </c>
      <c r="P6" s="51" t="s">
        <v>3</v>
      </c>
      <c r="Q6" s="50">
        <v>2020</v>
      </c>
      <c r="R6" s="50">
        <v>2021</v>
      </c>
      <c r="S6" s="51" t="s">
        <v>3</v>
      </c>
      <c r="T6" s="50">
        <v>2020</v>
      </c>
      <c r="U6" s="50">
        <v>2021</v>
      </c>
      <c r="V6" s="51" t="s">
        <v>3</v>
      </c>
      <c r="W6" s="50">
        <v>2020</v>
      </c>
      <c r="X6" s="50">
        <v>2021</v>
      </c>
      <c r="Y6" s="51" t="s">
        <v>3</v>
      </c>
      <c r="Z6" s="50">
        <v>2020</v>
      </c>
      <c r="AA6" s="50">
        <v>2021</v>
      </c>
      <c r="AB6" s="51" t="s">
        <v>3</v>
      </c>
    </row>
    <row r="7" spans="1:29" s="53" customFormat="1" ht="10.5" customHeight="1">
      <c r="A7" s="52" t="s">
        <v>9</v>
      </c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2">
        <v>15</v>
      </c>
      <c r="Q7" s="52">
        <v>16</v>
      </c>
      <c r="R7" s="52">
        <v>17</v>
      </c>
      <c r="S7" s="52">
        <v>18</v>
      </c>
      <c r="T7" s="52">
        <v>19</v>
      </c>
      <c r="U7" s="52">
        <v>20</v>
      </c>
      <c r="V7" s="52">
        <v>21</v>
      </c>
      <c r="W7" s="52">
        <v>22</v>
      </c>
      <c r="X7" s="52">
        <v>23</v>
      </c>
      <c r="Y7" s="52">
        <v>24</v>
      </c>
      <c r="Z7" s="52">
        <v>25</v>
      </c>
      <c r="AA7" s="52">
        <v>26</v>
      </c>
      <c r="AB7" s="52">
        <v>27</v>
      </c>
    </row>
    <row r="8" spans="1:29" s="55" customFormat="1" ht="19.149999999999999" customHeight="1">
      <c r="A8" s="54" t="s">
        <v>66</v>
      </c>
      <c r="B8" s="175">
        <v>1868</v>
      </c>
      <c r="C8" s="175">
        <v>1845</v>
      </c>
      <c r="D8" s="196">
        <v>98.768736616702355</v>
      </c>
      <c r="E8" s="160">
        <v>1731</v>
      </c>
      <c r="F8" s="160">
        <v>1686</v>
      </c>
      <c r="G8" s="197">
        <v>97.400346620450605</v>
      </c>
      <c r="H8" s="160">
        <v>1700</v>
      </c>
      <c r="I8" s="160">
        <v>391</v>
      </c>
      <c r="J8" s="197">
        <v>23</v>
      </c>
      <c r="K8" s="160">
        <v>1635</v>
      </c>
      <c r="L8" s="160">
        <v>28</v>
      </c>
      <c r="M8" s="197">
        <v>1.7125382262996942</v>
      </c>
      <c r="N8" s="160">
        <v>101</v>
      </c>
      <c r="O8" s="160">
        <v>14</v>
      </c>
      <c r="P8" s="197">
        <v>13.861386138613863</v>
      </c>
      <c r="Q8" s="160">
        <v>1635</v>
      </c>
      <c r="R8" s="160">
        <v>1595</v>
      </c>
      <c r="S8" s="197">
        <v>97.553516819571868</v>
      </c>
      <c r="T8" s="160">
        <v>142</v>
      </c>
      <c r="U8" s="160">
        <v>517</v>
      </c>
      <c r="V8" s="197">
        <v>364.08450704225351</v>
      </c>
      <c r="W8" s="160">
        <v>16</v>
      </c>
      <c r="X8" s="160">
        <v>509</v>
      </c>
      <c r="Y8" s="197">
        <v>3181.25</v>
      </c>
      <c r="Z8" s="160">
        <v>619</v>
      </c>
      <c r="AA8" s="161">
        <v>483</v>
      </c>
      <c r="AB8" s="199">
        <v>78.029079159935378</v>
      </c>
    </row>
    <row r="9" spans="1:29" ht="16.5" customHeight="1">
      <c r="A9" s="56" t="s">
        <v>67</v>
      </c>
      <c r="B9" s="177">
        <v>68</v>
      </c>
      <c r="C9" s="177">
        <v>57</v>
      </c>
      <c r="D9" s="200">
        <v>83.82352941176471</v>
      </c>
      <c r="E9" s="162">
        <v>63</v>
      </c>
      <c r="F9" s="162">
        <v>53</v>
      </c>
      <c r="G9" s="198">
        <v>84.126984126984127</v>
      </c>
      <c r="H9" s="162">
        <v>62</v>
      </c>
      <c r="I9" s="162">
        <v>9</v>
      </c>
      <c r="J9" s="198">
        <v>14.516129032258066</v>
      </c>
      <c r="K9" s="162">
        <v>51</v>
      </c>
      <c r="L9" s="162">
        <v>0</v>
      </c>
      <c r="M9" s="198">
        <v>0</v>
      </c>
      <c r="N9" s="162">
        <v>0</v>
      </c>
      <c r="O9" s="162">
        <v>0</v>
      </c>
      <c r="P9" s="198">
        <v>0</v>
      </c>
      <c r="Q9" s="162">
        <v>51</v>
      </c>
      <c r="R9" s="162">
        <v>49</v>
      </c>
      <c r="S9" s="198">
        <v>96.078431372549019</v>
      </c>
      <c r="T9" s="162">
        <v>4</v>
      </c>
      <c r="U9" s="162">
        <v>509</v>
      </c>
      <c r="V9" s="198">
        <v>12725</v>
      </c>
      <c r="W9" s="162">
        <v>0</v>
      </c>
      <c r="X9" s="162">
        <v>22</v>
      </c>
      <c r="Y9" s="189">
        <v>0</v>
      </c>
      <c r="Z9" s="162">
        <v>20</v>
      </c>
      <c r="AA9" s="163">
        <v>22</v>
      </c>
      <c r="AB9" s="201">
        <v>110.00000000000001</v>
      </c>
      <c r="AC9" s="57"/>
    </row>
    <row r="10" spans="1:29" ht="16.5" customHeight="1">
      <c r="A10" s="56" t="s">
        <v>68</v>
      </c>
      <c r="B10" s="177">
        <v>22</v>
      </c>
      <c r="C10" s="177">
        <v>26</v>
      </c>
      <c r="D10" s="200">
        <v>118.18181818181819</v>
      </c>
      <c r="E10" s="162">
        <v>22</v>
      </c>
      <c r="F10" s="162">
        <v>26</v>
      </c>
      <c r="G10" s="198">
        <v>118.18181818181819</v>
      </c>
      <c r="H10" s="162">
        <v>22</v>
      </c>
      <c r="I10" s="162">
        <v>2</v>
      </c>
      <c r="J10" s="198">
        <v>9.0909090909090917</v>
      </c>
      <c r="K10" s="162">
        <v>18</v>
      </c>
      <c r="L10" s="162">
        <v>0</v>
      </c>
      <c r="M10" s="198">
        <v>0</v>
      </c>
      <c r="N10" s="162">
        <v>0</v>
      </c>
      <c r="O10" s="162">
        <v>0</v>
      </c>
      <c r="P10" s="198">
        <v>0</v>
      </c>
      <c r="Q10" s="162">
        <v>18</v>
      </c>
      <c r="R10" s="162">
        <v>21</v>
      </c>
      <c r="S10" s="198">
        <v>116.66666666666667</v>
      </c>
      <c r="T10" s="162">
        <v>0</v>
      </c>
      <c r="U10" s="162">
        <v>509</v>
      </c>
      <c r="V10" s="189">
        <v>0</v>
      </c>
      <c r="W10" s="162">
        <v>0</v>
      </c>
      <c r="X10" s="162">
        <v>11</v>
      </c>
      <c r="Y10" s="189">
        <v>0</v>
      </c>
      <c r="Z10" s="162">
        <v>9</v>
      </c>
      <c r="AA10" s="163">
        <v>11</v>
      </c>
      <c r="AB10" s="201">
        <v>122.22222222222223</v>
      </c>
      <c r="AC10" s="57"/>
    </row>
    <row r="11" spans="1:29" ht="16.5" customHeight="1">
      <c r="A11" s="56" t="s">
        <v>69</v>
      </c>
      <c r="B11" s="177">
        <v>75</v>
      </c>
      <c r="C11" s="177">
        <v>94</v>
      </c>
      <c r="D11" s="200">
        <v>125.33333333333334</v>
      </c>
      <c r="E11" s="162">
        <v>50</v>
      </c>
      <c r="F11" s="162">
        <v>65</v>
      </c>
      <c r="G11" s="198">
        <v>130</v>
      </c>
      <c r="H11" s="162">
        <v>49</v>
      </c>
      <c r="I11" s="162">
        <v>13</v>
      </c>
      <c r="J11" s="198">
        <v>26.530612244897959</v>
      </c>
      <c r="K11" s="162">
        <v>49</v>
      </c>
      <c r="L11" s="162">
        <v>0</v>
      </c>
      <c r="M11" s="198">
        <v>0</v>
      </c>
      <c r="N11" s="162">
        <v>100</v>
      </c>
      <c r="O11" s="162">
        <v>0</v>
      </c>
      <c r="P11" s="198">
        <v>0</v>
      </c>
      <c r="Q11" s="162">
        <v>49</v>
      </c>
      <c r="R11" s="162">
        <v>62</v>
      </c>
      <c r="S11" s="198">
        <v>126.53061224489797</v>
      </c>
      <c r="T11" s="162">
        <v>25</v>
      </c>
      <c r="U11" s="162">
        <v>509</v>
      </c>
      <c r="V11" s="198">
        <v>2036</v>
      </c>
      <c r="W11" s="162">
        <v>0</v>
      </c>
      <c r="X11" s="162">
        <v>21</v>
      </c>
      <c r="Y11" s="189">
        <v>0</v>
      </c>
      <c r="Z11" s="162">
        <v>22</v>
      </c>
      <c r="AA11" s="163">
        <v>20</v>
      </c>
      <c r="AB11" s="201">
        <v>90.909090909090907</v>
      </c>
      <c r="AC11" s="57"/>
    </row>
    <row r="12" spans="1:29" ht="16.5" customHeight="1">
      <c r="A12" s="56" t="s">
        <v>70</v>
      </c>
      <c r="B12" s="177">
        <v>119</v>
      </c>
      <c r="C12" s="177">
        <v>121</v>
      </c>
      <c r="D12" s="200">
        <v>101.68067226890756</v>
      </c>
      <c r="E12" s="162">
        <v>118</v>
      </c>
      <c r="F12" s="162">
        <v>120</v>
      </c>
      <c r="G12" s="198">
        <v>101.69491525423729</v>
      </c>
      <c r="H12" s="162">
        <v>118</v>
      </c>
      <c r="I12" s="162">
        <v>30</v>
      </c>
      <c r="J12" s="198">
        <v>25.423728813559322</v>
      </c>
      <c r="K12" s="162">
        <v>110</v>
      </c>
      <c r="L12" s="162">
        <v>0</v>
      </c>
      <c r="M12" s="198">
        <v>0</v>
      </c>
      <c r="N12" s="162">
        <v>0</v>
      </c>
      <c r="O12" s="162">
        <v>0</v>
      </c>
      <c r="P12" s="198">
        <v>0</v>
      </c>
      <c r="Q12" s="162">
        <v>110</v>
      </c>
      <c r="R12" s="162">
        <v>108</v>
      </c>
      <c r="S12" s="198">
        <v>98.181818181818187</v>
      </c>
      <c r="T12" s="162">
        <v>2</v>
      </c>
      <c r="U12" s="162">
        <v>509</v>
      </c>
      <c r="V12" s="198">
        <v>25450</v>
      </c>
      <c r="W12" s="162">
        <v>1</v>
      </c>
      <c r="X12" s="162">
        <v>36</v>
      </c>
      <c r="Y12" s="198">
        <v>3600</v>
      </c>
      <c r="Z12" s="162">
        <v>52</v>
      </c>
      <c r="AA12" s="163">
        <v>36</v>
      </c>
      <c r="AB12" s="201">
        <v>69.230769230769226</v>
      </c>
      <c r="AC12" s="57"/>
    </row>
    <row r="13" spans="1:29" ht="16.5" customHeight="1">
      <c r="A13" s="56" t="s">
        <v>71</v>
      </c>
      <c r="B13" s="177">
        <v>57</v>
      </c>
      <c r="C13" s="177">
        <v>57</v>
      </c>
      <c r="D13" s="200">
        <v>100</v>
      </c>
      <c r="E13" s="162">
        <v>48</v>
      </c>
      <c r="F13" s="162">
        <v>50</v>
      </c>
      <c r="G13" s="198">
        <v>104.16666666666667</v>
      </c>
      <c r="H13" s="162">
        <v>47</v>
      </c>
      <c r="I13" s="162">
        <v>10</v>
      </c>
      <c r="J13" s="198">
        <v>21.276595744680851</v>
      </c>
      <c r="K13" s="162">
        <v>48</v>
      </c>
      <c r="L13" s="162">
        <v>0</v>
      </c>
      <c r="M13" s="198">
        <v>0</v>
      </c>
      <c r="N13" s="162">
        <v>0</v>
      </c>
      <c r="O13" s="162">
        <v>0</v>
      </c>
      <c r="P13" s="198">
        <v>0</v>
      </c>
      <c r="Q13" s="162">
        <v>48</v>
      </c>
      <c r="R13" s="162">
        <v>50</v>
      </c>
      <c r="S13" s="198">
        <v>104.16666666666667</v>
      </c>
      <c r="T13" s="162">
        <v>8</v>
      </c>
      <c r="U13" s="162">
        <v>509</v>
      </c>
      <c r="V13" s="198">
        <v>6362.5</v>
      </c>
      <c r="W13" s="162">
        <v>1</v>
      </c>
      <c r="X13" s="162">
        <v>13</v>
      </c>
      <c r="Y13" s="198">
        <v>1300</v>
      </c>
      <c r="Z13" s="162">
        <v>15</v>
      </c>
      <c r="AA13" s="163">
        <v>13</v>
      </c>
      <c r="AB13" s="201">
        <v>86.666666666666671</v>
      </c>
      <c r="AC13" s="57"/>
    </row>
    <row r="14" spans="1:29" ht="16.5" customHeight="1">
      <c r="A14" s="56" t="s">
        <v>72</v>
      </c>
      <c r="B14" s="177">
        <v>35</v>
      </c>
      <c r="C14" s="177">
        <v>34</v>
      </c>
      <c r="D14" s="200">
        <v>97.142857142857139</v>
      </c>
      <c r="E14" s="162">
        <v>30</v>
      </c>
      <c r="F14" s="162">
        <v>29</v>
      </c>
      <c r="G14" s="198">
        <v>96.666666666666671</v>
      </c>
      <c r="H14" s="162">
        <v>30</v>
      </c>
      <c r="I14" s="162">
        <v>9</v>
      </c>
      <c r="J14" s="198">
        <v>30</v>
      </c>
      <c r="K14" s="162">
        <v>30</v>
      </c>
      <c r="L14" s="162">
        <v>0</v>
      </c>
      <c r="M14" s="198">
        <v>0</v>
      </c>
      <c r="N14" s="162">
        <v>0</v>
      </c>
      <c r="O14" s="162">
        <v>0</v>
      </c>
      <c r="P14" s="198">
        <v>0</v>
      </c>
      <c r="Q14" s="162">
        <v>30</v>
      </c>
      <c r="R14" s="162">
        <v>29</v>
      </c>
      <c r="S14" s="198">
        <v>96.666666666666671</v>
      </c>
      <c r="T14" s="162">
        <v>5</v>
      </c>
      <c r="U14" s="162">
        <v>509</v>
      </c>
      <c r="V14" s="198">
        <v>10180</v>
      </c>
      <c r="W14" s="162">
        <v>0</v>
      </c>
      <c r="X14" s="162">
        <v>8</v>
      </c>
      <c r="Y14" s="189">
        <v>0</v>
      </c>
      <c r="Z14" s="162">
        <v>12</v>
      </c>
      <c r="AA14" s="163">
        <v>6</v>
      </c>
      <c r="AB14" s="201">
        <v>50</v>
      </c>
      <c r="AC14" s="57"/>
    </row>
    <row r="15" spans="1:29" ht="16.5" customHeight="1">
      <c r="A15" s="56" t="s">
        <v>73</v>
      </c>
      <c r="B15" s="177">
        <v>183</v>
      </c>
      <c r="C15" s="177">
        <v>162</v>
      </c>
      <c r="D15" s="200">
        <v>88.52459016393442</v>
      </c>
      <c r="E15" s="162">
        <v>173</v>
      </c>
      <c r="F15" s="162">
        <v>149</v>
      </c>
      <c r="G15" s="198">
        <v>86.127167630057798</v>
      </c>
      <c r="H15" s="162">
        <v>172</v>
      </c>
      <c r="I15" s="162">
        <v>37</v>
      </c>
      <c r="J15" s="198">
        <v>21.511627906976745</v>
      </c>
      <c r="K15" s="162">
        <v>171</v>
      </c>
      <c r="L15" s="162">
        <v>0</v>
      </c>
      <c r="M15" s="198">
        <v>0</v>
      </c>
      <c r="N15" s="162">
        <v>100</v>
      </c>
      <c r="O15" s="162">
        <v>0</v>
      </c>
      <c r="P15" s="198">
        <v>0</v>
      </c>
      <c r="Q15" s="162">
        <v>171</v>
      </c>
      <c r="R15" s="162">
        <v>145</v>
      </c>
      <c r="S15" s="198">
        <v>84.795321637426895</v>
      </c>
      <c r="T15" s="162">
        <v>8</v>
      </c>
      <c r="U15" s="162">
        <v>509</v>
      </c>
      <c r="V15" s="198">
        <v>6362.5</v>
      </c>
      <c r="W15" s="162">
        <v>2</v>
      </c>
      <c r="X15" s="162">
        <v>43</v>
      </c>
      <c r="Y15" s="198">
        <v>2150</v>
      </c>
      <c r="Z15" s="162">
        <v>70</v>
      </c>
      <c r="AA15" s="163">
        <v>42</v>
      </c>
      <c r="AB15" s="201">
        <v>60</v>
      </c>
      <c r="AC15" s="57"/>
    </row>
    <row r="16" spans="1:29" ht="16.5" customHeight="1">
      <c r="A16" s="56" t="s">
        <v>74</v>
      </c>
      <c r="B16" s="177">
        <v>52</v>
      </c>
      <c r="C16" s="177">
        <v>56</v>
      </c>
      <c r="D16" s="200">
        <v>107.69230769230769</v>
      </c>
      <c r="E16" s="162">
        <v>52</v>
      </c>
      <c r="F16" s="162">
        <v>56</v>
      </c>
      <c r="G16" s="198">
        <v>107.69230769230769</v>
      </c>
      <c r="H16" s="162">
        <v>51</v>
      </c>
      <c r="I16" s="162">
        <v>13</v>
      </c>
      <c r="J16" s="198">
        <v>25.490196078431371</v>
      </c>
      <c r="K16" s="162">
        <v>47</v>
      </c>
      <c r="L16" s="162">
        <v>1</v>
      </c>
      <c r="M16" s="198">
        <v>0</v>
      </c>
      <c r="N16" s="162">
        <v>0</v>
      </c>
      <c r="O16" s="162">
        <v>0</v>
      </c>
      <c r="P16" s="198">
        <v>0</v>
      </c>
      <c r="Q16" s="162">
        <v>47</v>
      </c>
      <c r="R16" s="162">
        <v>55</v>
      </c>
      <c r="S16" s="198">
        <v>117.02127659574468</v>
      </c>
      <c r="T16" s="162">
        <v>0</v>
      </c>
      <c r="U16" s="162">
        <v>509</v>
      </c>
      <c r="V16" s="189">
        <v>0</v>
      </c>
      <c r="W16" s="162">
        <v>0</v>
      </c>
      <c r="X16" s="162">
        <v>17</v>
      </c>
      <c r="Y16" s="189">
        <v>0</v>
      </c>
      <c r="Z16" s="162">
        <v>22</v>
      </c>
      <c r="AA16" s="163">
        <v>17</v>
      </c>
      <c r="AB16" s="201">
        <v>77.272727272727266</v>
      </c>
      <c r="AC16" s="57"/>
    </row>
    <row r="17" spans="1:29" ht="16.5" customHeight="1">
      <c r="A17" s="56" t="s">
        <v>75</v>
      </c>
      <c r="B17" s="177">
        <v>27</v>
      </c>
      <c r="C17" s="177">
        <v>33</v>
      </c>
      <c r="D17" s="200">
        <v>122.22222222222223</v>
      </c>
      <c r="E17" s="162">
        <v>26</v>
      </c>
      <c r="F17" s="162">
        <v>31</v>
      </c>
      <c r="G17" s="198">
        <v>119.23076923076923</v>
      </c>
      <c r="H17" s="162">
        <v>26</v>
      </c>
      <c r="I17" s="162">
        <v>7</v>
      </c>
      <c r="J17" s="198">
        <v>26.923076923076923</v>
      </c>
      <c r="K17" s="162">
        <v>26</v>
      </c>
      <c r="L17" s="162">
        <v>0</v>
      </c>
      <c r="M17" s="198">
        <v>0</v>
      </c>
      <c r="N17" s="162">
        <v>0</v>
      </c>
      <c r="O17" s="162">
        <v>1</v>
      </c>
      <c r="P17" s="198">
        <v>0</v>
      </c>
      <c r="Q17" s="162">
        <v>26</v>
      </c>
      <c r="R17" s="162">
        <v>31</v>
      </c>
      <c r="S17" s="198">
        <v>119.23076923076923</v>
      </c>
      <c r="T17" s="162">
        <v>1</v>
      </c>
      <c r="U17" s="162">
        <v>509</v>
      </c>
      <c r="V17" s="198">
        <v>50900</v>
      </c>
      <c r="W17" s="162">
        <v>0</v>
      </c>
      <c r="X17" s="162">
        <v>10</v>
      </c>
      <c r="Y17" s="189">
        <v>0</v>
      </c>
      <c r="Z17" s="162">
        <v>12</v>
      </c>
      <c r="AA17" s="163">
        <v>10</v>
      </c>
      <c r="AB17" s="201">
        <v>83.333333333333343</v>
      </c>
      <c r="AC17" s="57"/>
    </row>
    <row r="18" spans="1:29" ht="16.5" customHeight="1">
      <c r="A18" s="56" t="s">
        <v>76</v>
      </c>
      <c r="B18" s="177">
        <v>72</v>
      </c>
      <c r="C18" s="177">
        <v>51</v>
      </c>
      <c r="D18" s="200">
        <v>70.833333333333343</v>
      </c>
      <c r="E18" s="162">
        <v>68</v>
      </c>
      <c r="F18" s="162">
        <v>50</v>
      </c>
      <c r="G18" s="198">
        <v>73.529411764705884</v>
      </c>
      <c r="H18" s="162">
        <v>66</v>
      </c>
      <c r="I18" s="162">
        <v>11</v>
      </c>
      <c r="J18" s="198">
        <v>16.666666666666664</v>
      </c>
      <c r="K18" s="162">
        <v>63</v>
      </c>
      <c r="L18" s="162">
        <v>1</v>
      </c>
      <c r="M18" s="198">
        <v>1.5873015873015872</v>
      </c>
      <c r="N18" s="162">
        <v>100</v>
      </c>
      <c r="O18" s="162">
        <v>0</v>
      </c>
      <c r="P18" s="198">
        <v>0</v>
      </c>
      <c r="Q18" s="162">
        <v>63</v>
      </c>
      <c r="R18" s="162">
        <v>49</v>
      </c>
      <c r="S18" s="198">
        <v>77.777777777777786</v>
      </c>
      <c r="T18" s="162">
        <v>4</v>
      </c>
      <c r="U18" s="162">
        <v>509</v>
      </c>
      <c r="V18" s="198">
        <v>12725</v>
      </c>
      <c r="W18" s="162">
        <v>1</v>
      </c>
      <c r="X18" s="162">
        <v>14</v>
      </c>
      <c r="Y18" s="198">
        <v>1400</v>
      </c>
      <c r="Z18" s="162">
        <v>20</v>
      </c>
      <c r="AA18" s="163">
        <v>11</v>
      </c>
      <c r="AB18" s="201">
        <v>55.000000000000007</v>
      </c>
      <c r="AC18" s="57"/>
    </row>
    <row r="19" spans="1:29" ht="16.5" customHeight="1">
      <c r="A19" s="56" t="s">
        <v>77</v>
      </c>
      <c r="B19" s="177">
        <v>46</v>
      </c>
      <c r="C19" s="177">
        <v>36</v>
      </c>
      <c r="D19" s="200">
        <v>78.260869565217391</v>
      </c>
      <c r="E19" s="162">
        <v>46</v>
      </c>
      <c r="F19" s="162">
        <v>36</v>
      </c>
      <c r="G19" s="198">
        <v>78.260869565217391</v>
      </c>
      <c r="H19" s="162">
        <v>46</v>
      </c>
      <c r="I19" s="162">
        <v>13</v>
      </c>
      <c r="J19" s="198">
        <v>28.260869565217391</v>
      </c>
      <c r="K19" s="162">
        <v>46</v>
      </c>
      <c r="L19" s="162">
        <v>2</v>
      </c>
      <c r="M19" s="198">
        <v>4.3478260869565215</v>
      </c>
      <c r="N19" s="162">
        <v>100</v>
      </c>
      <c r="O19" s="162">
        <v>1</v>
      </c>
      <c r="P19" s="198">
        <v>0</v>
      </c>
      <c r="Q19" s="162">
        <v>46</v>
      </c>
      <c r="R19" s="162">
        <v>35</v>
      </c>
      <c r="S19" s="198">
        <v>76.08695652173914</v>
      </c>
      <c r="T19" s="162">
        <v>0</v>
      </c>
      <c r="U19" s="162">
        <v>509</v>
      </c>
      <c r="V19" s="189">
        <v>0</v>
      </c>
      <c r="W19" s="162">
        <v>0</v>
      </c>
      <c r="X19" s="162">
        <v>7</v>
      </c>
      <c r="Y19" s="189">
        <v>0</v>
      </c>
      <c r="Z19" s="162">
        <v>16</v>
      </c>
      <c r="AA19" s="163">
        <v>7</v>
      </c>
      <c r="AB19" s="201">
        <v>43.75</v>
      </c>
      <c r="AC19" s="57"/>
    </row>
    <row r="20" spans="1:29" ht="16.5" customHeight="1">
      <c r="A20" s="56" t="s">
        <v>78</v>
      </c>
      <c r="B20" s="177">
        <v>98</v>
      </c>
      <c r="C20" s="177">
        <v>113</v>
      </c>
      <c r="D20" s="200">
        <v>115.30612244897959</v>
      </c>
      <c r="E20" s="162">
        <v>95</v>
      </c>
      <c r="F20" s="162">
        <v>110</v>
      </c>
      <c r="G20" s="198">
        <v>115.78947368421053</v>
      </c>
      <c r="H20" s="162">
        <v>93</v>
      </c>
      <c r="I20" s="162">
        <v>13</v>
      </c>
      <c r="J20" s="198">
        <v>13.978494623655912</v>
      </c>
      <c r="K20" s="162">
        <v>93</v>
      </c>
      <c r="L20" s="162">
        <v>1</v>
      </c>
      <c r="M20" s="198">
        <v>1.0752688172043012</v>
      </c>
      <c r="N20" s="162">
        <v>100</v>
      </c>
      <c r="O20" s="162">
        <v>0</v>
      </c>
      <c r="P20" s="198">
        <v>0</v>
      </c>
      <c r="Q20" s="162">
        <v>93</v>
      </c>
      <c r="R20" s="162">
        <v>109</v>
      </c>
      <c r="S20" s="198">
        <v>117.20430107526883</v>
      </c>
      <c r="T20" s="162">
        <v>4</v>
      </c>
      <c r="U20" s="162">
        <v>509</v>
      </c>
      <c r="V20" s="198">
        <v>12725</v>
      </c>
      <c r="W20" s="162">
        <v>1</v>
      </c>
      <c r="X20" s="162">
        <v>40</v>
      </c>
      <c r="Y20" s="198">
        <v>4000</v>
      </c>
      <c r="Z20" s="162">
        <v>39</v>
      </c>
      <c r="AA20" s="163">
        <v>39</v>
      </c>
      <c r="AB20" s="201">
        <v>100</v>
      </c>
      <c r="AC20" s="57"/>
    </row>
    <row r="21" spans="1:29" ht="16.5" customHeight="1">
      <c r="A21" s="56" t="s">
        <v>79</v>
      </c>
      <c r="B21" s="177">
        <v>27</v>
      </c>
      <c r="C21" s="177">
        <v>30</v>
      </c>
      <c r="D21" s="200">
        <v>111.11111111111111</v>
      </c>
      <c r="E21" s="162">
        <v>27</v>
      </c>
      <c r="F21" s="162">
        <v>27</v>
      </c>
      <c r="G21" s="198">
        <v>100</v>
      </c>
      <c r="H21" s="162">
        <v>27</v>
      </c>
      <c r="I21" s="162">
        <v>6</v>
      </c>
      <c r="J21" s="198">
        <v>22.222222222222221</v>
      </c>
      <c r="K21" s="162">
        <v>26</v>
      </c>
      <c r="L21" s="162">
        <v>0</v>
      </c>
      <c r="M21" s="198">
        <v>0</v>
      </c>
      <c r="N21" s="162">
        <v>1</v>
      </c>
      <c r="O21" s="162">
        <v>1</v>
      </c>
      <c r="P21" s="198">
        <v>100</v>
      </c>
      <c r="Q21" s="162">
        <v>26</v>
      </c>
      <c r="R21" s="162">
        <v>26</v>
      </c>
      <c r="S21" s="198">
        <v>100</v>
      </c>
      <c r="T21" s="162">
        <v>0</v>
      </c>
      <c r="U21" s="162">
        <v>509</v>
      </c>
      <c r="V21" s="189">
        <v>0</v>
      </c>
      <c r="W21" s="162">
        <v>0</v>
      </c>
      <c r="X21" s="162">
        <v>6</v>
      </c>
      <c r="Y21" s="189">
        <v>0</v>
      </c>
      <c r="Z21" s="162">
        <v>7</v>
      </c>
      <c r="AA21" s="163">
        <v>6</v>
      </c>
      <c r="AB21" s="201">
        <v>85.714285714285708</v>
      </c>
      <c r="AC21" s="57"/>
    </row>
    <row r="22" spans="1:29" ht="16.5" customHeight="1">
      <c r="A22" s="56" t="s">
        <v>80</v>
      </c>
      <c r="B22" s="177">
        <v>45</v>
      </c>
      <c r="C22" s="177">
        <v>54</v>
      </c>
      <c r="D22" s="200">
        <v>120</v>
      </c>
      <c r="E22" s="162">
        <v>45</v>
      </c>
      <c r="F22" s="162">
        <v>54</v>
      </c>
      <c r="G22" s="198">
        <v>120</v>
      </c>
      <c r="H22" s="162">
        <v>45</v>
      </c>
      <c r="I22" s="162">
        <v>9</v>
      </c>
      <c r="J22" s="198">
        <v>20</v>
      </c>
      <c r="K22" s="162">
        <v>44</v>
      </c>
      <c r="L22" s="162">
        <v>2</v>
      </c>
      <c r="M22" s="198">
        <v>0</v>
      </c>
      <c r="N22" s="162">
        <v>0</v>
      </c>
      <c r="O22" s="162">
        <v>1</v>
      </c>
      <c r="P22" s="198">
        <v>0</v>
      </c>
      <c r="Q22" s="162">
        <v>44</v>
      </c>
      <c r="R22" s="162">
        <v>52</v>
      </c>
      <c r="S22" s="198">
        <v>118.18181818181819</v>
      </c>
      <c r="T22" s="162">
        <v>0</v>
      </c>
      <c r="U22" s="162">
        <v>509</v>
      </c>
      <c r="V22" s="189">
        <v>0</v>
      </c>
      <c r="W22" s="162">
        <v>0</v>
      </c>
      <c r="X22" s="162">
        <v>18</v>
      </c>
      <c r="Y22" s="189">
        <v>0</v>
      </c>
      <c r="Z22" s="162">
        <v>24</v>
      </c>
      <c r="AA22" s="163">
        <v>18</v>
      </c>
      <c r="AB22" s="201">
        <v>75</v>
      </c>
      <c r="AC22" s="57"/>
    </row>
    <row r="23" spans="1:29" ht="16.5" customHeight="1">
      <c r="A23" s="56" t="s">
        <v>81</v>
      </c>
      <c r="B23" s="177">
        <v>21</v>
      </c>
      <c r="C23" s="177">
        <v>17</v>
      </c>
      <c r="D23" s="200">
        <v>80.952380952380949</v>
      </c>
      <c r="E23" s="162">
        <v>21</v>
      </c>
      <c r="F23" s="162">
        <v>17</v>
      </c>
      <c r="G23" s="198">
        <v>80.952380952380949</v>
      </c>
      <c r="H23" s="162">
        <v>21</v>
      </c>
      <c r="I23" s="162">
        <v>3</v>
      </c>
      <c r="J23" s="198">
        <v>14.285714285714285</v>
      </c>
      <c r="K23" s="162">
        <v>21</v>
      </c>
      <c r="L23" s="162">
        <v>0</v>
      </c>
      <c r="M23" s="198">
        <v>0</v>
      </c>
      <c r="N23" s="162">
        <v>0</v>
      </c>
      <c r="O23" s="162">
        <v>0</v>
      </c>
      <c r="P23" s="198">
        <v>0</v>
      </c>
      <c r="Q23" s="162">
        <v>21</v>
      </c>
      <c r="R23" s="162">
        <v>15</v>
      </c>
      <c r="S23" s="198">
        <v>71.428571428571431</v>
      </c>
      <c r="T23" s="162">
        <v>0</v>
      </c>
      <c r="U23" s="162">
        <v>509</v>
      </c>
      <c r="V23" s="189">
        <v>0</v>
      </c>
      <c r="W23" s="162">
        <v>0</v>
      </c>
      <c r="X23" s="162">
        <v>6</v>
      </c>
      <c r="Y23" s="189">
        <v>0</v>
      </c>
      <c r="Z23" s="162">
        <v>10</v>
      </c>
      <c r="AA23" s="163">
        <v>5</v>
      </c>
      <c r="AB23" s="201">
        <v>50</v>
      </c>
      <c r="AC23" s="57"/>
    </row>
    <row r="24" spans="1:29" ht="16.5" customHeight="1">
      <c r="A24" s="56" t="s">
        <v>82</v>
      </c>
      <c r="B24" s="177">
        <v>28</v>
      </c>
      <c r="C24" s="177">
        <v>22</v>
      </c>
      <c r="D24" s="200">
        <v>78.571428571428569</v>
      </c>
      <c r="E24" s="162">
        <v>28</v>
      </c>
      <c r="F24" s="162">
        <v>22</v>
      </c>
      <c r="G24" s="198">
        <v>78.571428571428569</v>
      </c>
      <c r="H24" s="162">
        <v>28</v>
      </c>
      <c r="I24" s="162">
        <v>5</v>
      </c>
      <c r="J24" s="198">
        <v>17.857142857142858</v>
      </c>
      <c r="K24" s="162">
        <v>22</v>
      </c>
      <c r="L24" s="162">
        <v>0</v>
      </c>
      <c r="M24" s="198">
        <v>0</v>
      </c>
      <c r="N24" s="162">
        <v>0</v>
      </c>
      <c r="O24" s="162">
        <v>0</v>
      </c>
      <c r="P24" s="198">
        <v>0</v>
      </c>
      <c r="Q24" s="162">
        <v>22</v>
      </c>
      <c r="R24" s="162">
        <v>22</v>
      </c>
      <c r="S24" s="198">
        <v>100</v>
      </c>
      <c r="T24" s="162">
        <v>0</v>
      </c>
      <c r="U24" s="162">
        <v>509</v>
      </c>
      <c r="V24" s="189">
        <v>0</v>
      </c>
      <c r="W24" s="162">
        <v>0</v>
      </c>
      <c r="X24" s="162">
        <v>9</v>
      </c>
      <c r="Y24" s="189">
        <v>0</v>
      </c>
      <c r="Z24" s="162">
        <v>6</v>
      </c>
      <c r="AA24" s="163">
        <v>7</v>
      </c>
      <c r="AB24" s="201">
        <v>116.66666666666667</v>
      </c>
      <c r="AC24" s="57"/>
    </row>
    <row r="25" spans="1:29" ht="16.5" customHeight="1">
      <c r="A25" s="56" t="s">
        <v>83</v>
      </c>
      <c r="B25" s="177">
        <v>27</v>
      </c>
      <c r="C25" s="177">
        <v>39</v>
      </c>
      <c r="D25" s="200">
        <v>144.44444444444443</v>
      </c>
      <c r="E25" s="162">
        <v>23</v>
      </c>
      <c r="F25" s="162">
        <v>35</v>
      </c>
      <c r="G25" s="198">
        <v>152.17391304347828</v>
      </c>
      <c r="H25" s="162">
        <v>22</v>
      </c>
      <c r="I25" s="162">
        <v>4</v>
      </c>
      <c r="J25" s="198">
        <v>18.181818181818183</v>
      </c>
      <c r="K25" s="162">
        <v>23</v>
      </c>
      <c r="L25" s="162">
        <v>0</v>
      </c>
      <c r="M25" s="198">
        <v>0</v>
      </c>
      <c r="N25" s="162">
        <v>0</v>
      </c>
      <c r="O25" s="162">
        <v>0</v>
      </c>
      <c r="P25" s="198">
        <v>0</v>
      </c>
      <c r="Q25" s="162">
        <v>23</v>
      </c>
      <c r="R25" s="162">
        <v>35</v>
      </c>
      <c r="S25" s="198">
        <v>152.17391304347828</v>
      </c>
      <c r="T25" s="162">
        <v>4</v>
      </c>
      <c r="U25" s="162">
        <v>509</v>
      </c>
      <c r="V25" s="198">
        <v>12725</v>
      </c>
      <c r="W25" s="162">
        <v>0</v>
      </c>
      <c r="X25" s="162">
        <v>11</v>
      </c>
      <c r="Y25" s="189">
        <v>0</v>
      </c>
      <c r="Z25" s="162">
        <v>8</v>
      </c>
      <c r="AA25" s="163">
        <v>11</v>
      </c>
      <c r="AB25" s="201">
        <v>137.5</v>
      </c>
      <c r="AC25" s="57"/>
    </row>
    <row r="26" spans="1:29" ht="16.5" customHeight="1">
      <c r="A26" s="56" t="s">
        <v>84</v>
      </c>
      <c r="B26" s="177">
        <v>20</v>
      </c>
      <c r="C26" s="177">
        <v>20</v>
      </c>
      <c r="D26" s="200">
        <v>100</v>
      </c>
      <c r="E26" s="162">
        <v>20</v>
      </c>
      <c r="F26" s="162">
        <v>20</v>
      </c>
      <c r="G26" s="198">
        <v>100</v>
      </c>
      <c r="H26" s="162">
        <v>20</v>
      </c>
      <c r="I26" s="162">
        <v>1</v>
      </c>
      <c r="J26" s="198">
        <v>0</v>
      </c>
      <c r="K26" s="162">
        <v>17</v>
      </c>
      <c r="L26" s="162">
        <v>0</v>
      </c>
      <c r="M26" s="198">
        <v>0</v>
      </c>
      <c r="N26" s="162">
        <v>0</v>
      </c>
      <c r="O26" s="162">
        <v>0</v>
      </c>
      <c r="P26" s="198">
        <v>0</v>
      </c>
      <c r="Q26" s="162">
        <v>17</v>
      </c>
      <c r="R26" s="162">
        <v>19</v>
      </c>
      <c r="S26" s="198">
        <v>111.76470588235294</v>
      </c>
      <c r="T26" s="162">
        <v>0</v>
      </c>
      <c r="U26" s="162">
        <v>509</v>
      </c>
      <c r="V26" s="189">
        <v>0</v>
      </c>
      <c r="W26" s="162">
        <v>0</v>
      </c>
      <c r="X26" s="162">
        <v>8</v>
      </c>
      <c r="Y26" s="189">
        <v>0</v>
      </c>
      <c r="Z26" s="162">
        <v>4</v>
      </c>
      <c r="AA26" s="163">
        <v>8</v>
      </c>
      <c r="AB26" s="201">
        <v>200</v>
      </c>
      <c r="AC26" s="57"/>
    </row>
    <row r="27" spans="1:29" ht="16.5" customHeight="1">
      <c r="A27" s="56" t="s">
        <v>85</v>
      </c>
      <c r="B27" s="177">
        <v>40</v>
      </c>
      <c r="C27" s="177">
        <v>33</v>
      </c>
      <c r="D27" s="200">
        <v>82.5</v>
      </c>
      <c r="E27" s="162">
        <v>40</v>
      </c>
      <c r="F27" s="162">
        <v>31</v>
      </c>
      <c r="G27" s="198">
        <v>77.5</v>
      </c>
      <c r="H27" s="162">
        <v>40</v>
      </c>
      <c r="I27" s="162">
        <v>4</v>
      </c>
      <c r="J27" s="198">
        <v>10</v>
      </c>
      <c r="K27" s="162">
        <v>35</v>
      </c>
      <c r="L27" s="162">
        <v>1</v>
      </c>
      <c r="M27" s="198">
        <v>0</v>
      </c>
      <c r="N27" s="162">
        <v>0</v>
      </c>
      <c r="O27" s="162">
        <v>0</v>
      </c>
      <c r="P27" s="198">
        <v>0</v>
      </c>
      <c r="Q27" s="162">
        <v>35</v>
      </c>
      <c r="R27" s="162">
        <v>29</v>
      </c>
      <c r="S27" s="198">
        <v>82.857142857142861</v>
      </c>
      <c r="T27" s="162">
        <v>0</v>
      </c>
      <c r="U27" s="162">
        <v>509</v>
      </c>
      <c r="V27" s="189">
        <v>0</v>
      </c>
      <c r="W27" s="162">
        <v>0</v>
      </c>
      <c r="X27" s="162">
        <v>10</v>
      </c>
      <c r="Y27" s="189">
        <v>0</v>
      </c>
      <c r="Z27" s="162">
        <v>14</v>
      </c>
      <c r="AA27" s="163">
        <v>8</v>
      </c>
      <c r="AB27" s="201">
        <v>57.142857142857139</v>
      </c>
      <c r="AC27" s="57"/>
    </row>
    <row r="28" spans="1:29" ht="16.5" customHeight="1">
      <c r="A28" s="56" t="s">
        <v>86</v>
      </c>
      <c r="B28" s="177">
        <v>66</v>
      </c>
      <c r="C28" s="177">
        <v>65</v>
      </c>
      <c r="D28" s="200">
        <v>98.484848484848484</v>
      </c>
      <c r="E28" s="162">
        <v>63</v>
      </c>
      <c r="F28" s="162">
        <v>62</v>
      </c>
      <c r="G28" s="198">
        <v>98.412698412698404</v>
      </c>
      <c r="H28" s="162">
        <v>64</v>
      </c>
      <c r="I28" s="162">
        <v>24</v>
      </c>
      <c r="J28" s="198">
        <v>37.5</v>
      </c>
      <c r="K28" s="162">
        <v>62</v>
      </c>
      <c r="L28" s="162">
        <v>6</v>
      </c>
      <c r="M28" s="198">
        <v>9.67741935483871</v>
      </c>
      <c r="N28" s="162">
        <v>100</v>
      </c>
      <c r="O28" s="162">
        <v>4</v>
      </c>
      <c r="P28" s="198">
        <v>4</v>
      </c>
      <c r="Q28" s="162">
        <v>62</v>
      </c>
      <c r="R28" s="162">
        <v>61</v>
      </c>
      <c r="S28" s="198">
        <v>98.387096774193552</v>
      </c>
      <c r="T28" s="162">
        <v>6</v>
      </c>
      <c r="U28" s="162">
        <v>509</v>
      </c>
      <c r="V28" s="198">
        <v>8483.3333333333321</v>
      </c>
      <c r="W28" s="162">
        <v>3</v>
      </c>
      <c r="X28" s="162">
        <v>12</v>
      </c>
      <c r="Y28" s="198">
        <v>400</v>
      </c>
      <c r="Z28" s="162">
        <v>25</v>
      </c>
      <c r="AA28" s="163">
        <v>10</v>
      </c>
      <c r="AB28" s="201">
        <v>40</v>
      </c>
      <c r="AC28" s="57"/>
    </row>
    <row r="29" spans="1:29" ht="16.5" customHeight="1">
      <c r="A29" s="56" t="s">
        <v>87</v>
      </c>
      <c r="B29" s="177">
        <v>72</v>
      </c>
      <c r="C29" s="177">
        <v>73</v>
      </c>
      <c r="D29" s="200">
        <v>101.38888888888889</v>
      </c>
      <c r="E29" s="162">
        <v>72</v>
      </c>
      <c r="F29" s="162">
        <v>73</v>
      </c>
      <c r="G29" s="198">
        <v>101.38888888888889</v>
      </c>
      <c r="H29" s="162">
        <v>71</v>
      </c>
      <c r="I29" s="162">
        <v>18</v>
      </c>
      <c r="J29" s="198">
        <v>25.352112676056336</v>
      </c>
      <c r="K29" s="162">
        <v>70</v>
      </c>
      <c r="L29" s="162">
        <v>3</v>
      </c>
      <c r="M29" s="198">
        <v>4.2857142857142856</v>
      </c>
      <c r="N29" s="162">
        <v>100</v>
      </c>
      <c r="O29" s="162">
        <v>0</v>
      </c>
      <c r="P29" s="198">
        <v>0</v>
      </c>
      <c r="Q29" s="162">
        <v>70</v>
      </c>
      <c r="R29" s="162">
        <v>69</v>
      </c>
      <c r="S29" s="198">
        <v>98.571428571428584</v>
      </c>
      <c r="T29" s="162">
        <v>0</v>
      </c>
      <c r="U29" s="162">
        <v>509</v>
      </c>
      <c r="V29" s="189">
        <v>0</v>
      </c>
      <c r="W29" s="162">
        <v>0</v>
      </c>
      <c r="X29" s="162">
        <v>17</v>
      </c>
      <c r="Y29" s="189">
        <v>0</v>
      </c>
      <c r="Z29" s="162">
        <v>28</v>
      </c>
      <c r="AA29" s="163">
        <v>17</v>
      </c>
      <c r="AB29" s="201">
        <v>60.714285714285708</v>
      </c>
      <c r="AC29" s="57"/>
    </row>
    <row r="30" spans="1:29" ht="16.5" customHeight="1">
      <c r="A30" s="56" t="s">
        <v>88</v>
      </c>
      <c r="B30" s="177">
        <v>63</v>
      </c>
      <c r="C30" s="177">
        <v>68</v>
      </c>
      <c r="D30" s="200">
        <v>107.93650793650794</v>
      </c>
      <c r="E30" s="162">
        <v>62</v>
      </c>
      <c r="F30" s="162">
        <v>67</v>
      </c>
      <c r="G30" s="198">
        <v>108.06451612903226</v>
      </c>
      <c r="H30" s="162">
        <v>61</v>
      </c>
      <c r="I30" s="162">
        <v>10</v>
      </c>
      <c r="J30" s="198">
        <v>16.393442622950818</v>
      </c>
      <c r="K30" s="162">
        <v>58</v>
      </c>
      <c r="L30" s="162">
        <v>2</v>
      </c>
      <c r="M30" s="198">
        <v>3.4482758620689653</v>
      </c>
      <c r="N30" s="162">
        <v>100</v>
      </c>
      <c r="O30" s="162">
        <v>1</v>
      </c>
      <c r="P30" s="198">
        <v>1</v>
      </c>
      <c r="Q30" s="162">
        <v>58</v>
      </c>
      <c r="R30" s="162">
        <v>59</v>
      </c>
      <c r="S30" s="198">
        <v>101.72413793103448</v>
      </c>
      <c r="T30" s="162">
        <v>2</v>
      </c>
      <c r="U30" s="162">
        <v>509</v>
      </c>
      <c r="V30" s="198">
        <v>25450</v>
      </c>
      <c r="W30" s="162">
        <v>1</v>
      </c>
      <c r="X30" s="162">
        <v>25</v>
      </c>
      <c r="Y30" s="198">
        <v>2500</v>
      </c>
      <c r="Z30" s="162">
        <v>20</v>
      </c>
      <c r="AA30" s="163">
        <v>24</v>
      </c>
      <c r="AB30" s="201">
        <v>120</v>
      </c>
      <c r="AC30" s="57"/>
    </row>
    <row r="31" spans="1:29" s="61" customFormat="1" ht="16.5" customHeight="1">
      <c r="A31" s="59" t="s">
        <v>89</v>
      </c>
      <c r="B31" s="177">
        <v>31</v>
      </c>
      <c r="C31" s="177">
        <v>41</v>
      </c>
      <c r="D31" s="200">
        <v>132.25806451612902</v>
      </c>
      <c r="E31" s="162">
        <v>29</v>
      </c>
      <c r="F31" s="162">
        <v>38</v>
      </c>
      <c r="G31" s="198">
        <v>131.0344827586207</v>
      </c>
      <c r="H31" s="162">
        <v>28</v>
      </c>
      <c r="I31" s="162">
        <v>13</v>
      </c>
      <c r="J31" s="198">
        <v>46.428571428571431</v>
      </c>
      <c r="K31" s="162">
        <v>28</v>
      </c>
      <c r="L31" s="162">
        <v>0</v>
      </c>
      <c r="M31" s="198">
        <v>0</v>
      </c>
      <c r="N31" s="162">
        <v>0</v>
      </c>
      <c r="O31" s="162">
        <v>0</v>
      </c>
      <c r="P31" s="198">
        <v>0</v>
      </c>
      <c r="Q31" s="162">
        <v>28</v>
      </c>
      <c r="R31" s="162">
        <v>36</v>
      </c>
      <c r="S31" s="198">
        <v>128.57142857142858</v>
      </c>
      <c r="T31" s="162">
        <v>2</v>
      </c>
      <c r="U31" s="162">
        <v>509</v>
      </c>
      <c r="V31" s="198">
        <v>25450</v>
      </c>
      <c r="W31" s="162">
        <v>0</v>
      </c>
      <c r="X31" s="162">
        <v>14</v>
      </c>
      <c r="Y31" s="189">
        <v>0</v>
      </c>
      <c r="Z31" s="162">
        <v>14</v>
      </c>
      <c r="AA31" s="163">
        <v>13</v>
      </c>
      <c r="AB31" s="201">
        <v>92.857142857142861</v>
      </c>
      <c r="AC31" s="60"/>
    </row>
    <row r="32" spans="1:29" ht="16.5" customHeight="1">
      <c r="A32" s="62" t="s">
        <v>90</v>
      </c>
      <c r="B32" s="177">
        <v>5</v>
      </c>
      <c r="C32" s="177">
        <v>2</v>
      </c>
      <c r="D32" s="200">
        <v>40</v>
      </c>
      <c r="E32" s="162">
        <v>5</v>
      </c>
      <c r="F32" s="162">
        <v>2</v>
      </c>
      <c r="G32" s="198">
        <v>40</v>
      </c>
      <c r="H32" s="162">
        <v>5</v>
      </c>
      <c r="I32" s="162">
        <v>1</v>
      </c>
      <c r="J32" s="198">
        <v>20</v>
      </c>
      <c r="K32" s="162">
        <v>5</v>
      </c>
      <c r="L32" s="162">
        <v>0</v>
      </c>
      <c r="M32" s="198">
        <v>0</v>
      </c>
      <c r="N32" s="162">
        <v>0</v>
      </c>
      <c r="O32" s="162">
        <v>0</v>
      </c>
      <c r="P32" s="198">
        <v>0</v>
      </c>
      <c r="Q32" s="162">
        <v>5</v>
      </c>
      <c r="R32" s="162">
        <v>2</v>
      </c>
      <c r="S32" s="198">
        <v>40</v>
      </c>
      <c r="T32" s="162">
        <v>0</v>
      </c>
      <c r="U32" s="162">
        <v>509</v>
      </c>
      <c r="V32" s="189">
        <v>0</v>
      </c>
      <c r="W32" s="162">
        <v>0</v>
      </c>
      <c r="X32" s="162">
        <v>0</v>
      </c>
      <c r="Y32" s="189">
        <v>0</v>
      </c>
      <c r="Z32" s="162">
        <v>1</v>
      </c>
      <c r="AA32" s="163">
        <v>0</v>
      </c>
      <c r="AB32" s="201">
        <v>0</v>
      </c>
      <c r="AC32" s="57"/>
    </row>
    <row r="33" spans="1:29" ht="16.5" customHeight="1">
      <c r="A33" s="62" t="s">
        <v>91</v>
      </c>
      <c r="B33" s="177">
        <v>40</v>
      </c>
      <c r="C33" s="177">
        <v>32</v>
      </c>
      <c r="D33" s="200">
        <v>80</v>
      </c>
      <c r="E33" s="162">
        <v>40</v>
      </c>
      <c r="F33" s="162">
        <v>32</v>
      </c>
      <c r="G33" s="198">
        <v>80</v>
      </c>
      <c r="H33" s="162">
        <v>38</v>
      </c>
      <c r="I33" s="162">
        <v>6</v>
      </c>
      <c r="J33" s="198">
        <v>15.789473684210526</v>
      </c>
      <c r="K33" s="162">
        <v>39</v>
      </c>
      <c r="L33" s="162">
        <v>0</v>
      </c>
      <c r="M33" s="198">
        <v>0</v>
      </c>
      <c r="N33" s="162">
        <v>100</v>
      </c>
      <c r="O33" s="162">
        <v>2</v>
      </c>
      <c r="P33" s="198">
        <v>2</v>
      </c>
      <c r="Q33" s="162">
        <v>39</v>
      </c>
      <c r="R33" s="162">
        <v>31</v>
      </c>
      <c r="S33" s="198">
        <v>79.487179487179489</v>
      </c>
      <c r="T33" s="162">
        <v>3</v>
      </c>
      <c r="U33" s="162">
        <v>509</v>
      </c>
      <c r="V33" s="198">
        <v>16966.666666666664</v>
      </c>
      <c r="W33" s="162">
        <v>3</v>
      </c>
      <c r="X33" s="162">
        <v>11</v>
      </c>
      <c r="Y33" s="198">
        <v>366.66666666666663</v>
      </c>
      <c r="Z33" s="162">
        <v>14</v>
      </c>
      <c r="AA33" s="163">
        <v>11</v>
      </c>
      <c r="AB33" s="201">
        <v>78.571428571428569</v>
      </c>
      <c r="AC33" s="57"/>
    </row>
    <row r="34" spans="1:29" ht="13.5" customHeight="1">
      <c r="A34" s="159" t="s">
        <v>92</v>
      </c>
      <c r="B34" s="177">
        <v>85</v>
      </c>
      <c r="C34" s="177">
        <v>77</v>
      </c>
      <c r="D34" s="200">
        <v>90.588235294117652</v>
      </c>
      <c r="E34" s="162">
        <v>85</v>
      </c>
      <c r="F34" s="162">
        <v>76</v>
      </c>
      <c r="G34" s="198">
        <v>89.411764705882362</v>
      </c>
      <c r="H34" s="162">
        <v>79</v>
      </c>
      <c r="I34" s="162">
        <v>34</v>
      </c>
      <c r="J34" s="198">
        <v>43.037974683544306</v>
      </c>
      <c r="K34" s="162">
        <v>83</v>
      </c>
      <c r="L34" s="162">
        <v>5</v>
      </c>
      <c r="M34" s="198">
        <v>6.024096385542169</v>
      </c>
      <c r="N34" s="162">
        <v>100</v>
      </c>
      <c r="O34" s="162">
        <v>3</v>
      </c>
      <c r="P34" s="198">
        <v>3</v>
      </c>
      <c r="Q34" s="162">
        <v>83</v>
      </c>
      <c r="R34" s="162">
        <v>71</v>
      </c>
      <c r="S34" s="198">
        <v>85.542168674698786</v>
      </c>
      <c r="T34" s="162">
        <v>1</v>
      </c>
      <c r="U34" s="162">
        <v>509</v>
      </c>
      <c r="V34" s="198">
        <v>50900</v>
      </c>
      <c r="W34" s="162">
        <v>1</v>
      </c>
      <c r="X34" s="162">
        <v>22</v>
      </c>
      <c r="Y34" s="198">
        <v>2200</v>
      </c>
      <c r="Z34" s="162">
        <v>30</v>
      </c>
      <c r="AA34" s="163">
        <v>21</v>
      </c>
      <c r="AB34" s="201">
        <v>70</v>
      </c>
    </row>
    <row r="35" spans="1:29" ht="16.5" customHeight="1">
      <c r="A35" s="159" t="s">
        <v>93</v>
      </c>
      <c r="B35" s="177">
        <v>36</v>
      </c>
      <c r="C35" s="177">
        <v>23</v>
      </c>
      <c r="D35" s="200">
        <v>63.888888888888886</v>
      </c>
      <c r="E35" s="162">
        <v>36</v>
      </c>
      <c r="F35" s="162">
        <v>23</v>
      </c>
      <c r="G35" s="198">
        <v>63.888888888888886</v>
      </c>
      <c r="H35" s="162">
        <v>36</v>
      </c>
      <c r="I35" s="162">
        <v>7</v>
      </c>
      <c r="J35" s="198">
        <v>19.444444444444446</v>
      </c>
      <c r="K35" s="162">
        <v>35</v>
      </c>
      <c r="L35" s="162">
        <v>0</v>
      </c>
      <c r="M35" s="198">
        <v>0</v>
      </c>
      <c r="N35" s="162">
        <v>0</v>
      </c>
      <c r="O35" s="162">
        <v>0</v>
      </c>
      <c r="P35" s="198">
        <v>0</v>
      </c>
      <c r="Q35" s="162">
        <v>35</v>
      </c>
      <c r="R35" s="162">
        <v>22</v>
      </c>
      <c r="S35" s="198">
        <v>62.857142857142854</v>
      </c>
      <c r="T35" s="162">
        <v>0</v>
      </c>
      <c r="U35" s="162">
        <v>509</v>
      </c>
      <c r="V35" s="189">
        <v>0</v>
      </c>
      <c r="W35" s="162">
        <v>0</v>
      </c>
      <c r="X35" s="162">
        <v>8</v>
      </c>
      <c r="Y35" s="189">
        <v>0</v>
      </c>
      <c r="Z35" s="162">
        <v>7</v>
      </c>
      <c r="AA35" s="163">
        <v>8</v>
      </c>
      <c r="AB35" s="201">
        <v>114.28571428571428</v>
      </c>
    </row>
    <row r="36" spans="1:29" ht="15.75" customHeight="1">
      <c r="A36" s="159" t="s">
        <v>94</v>
      </c>
      <c r="B36" s="177">
        <v>50</v>
      </c>
      <c r="C36" s="177">
        <v>43</v>
      </c>
      <c r="D36" s="200">
        <v>86</v>
      </c>
      <c r="E36" s="162">
        <v>50</v>
      </c>
      <c r="F36" s="162">
        <v>43</v>
      </c>
      <c r="G36" s="198">
        <v>86</v>
      </c>
      <c r="H36" s="162">
        <v>47</v>
      </c>
      <c r="I36" s="162">
        <v>12</v>
      </c>
      <c r="J36" s="198">
        <v>25.531914893617021</v>
      </c>
      <c r="K36" s="162">
        <v>47</v>
      </c>
      <c r="L36" s="162">
        <v>0</v>
      </c>
      <c r="M36" s="198">
        <v>0</v>
      </c>
      <c r="N36" s="162">
        <v>100</v>
      </c>
      <c r="O36" s="162">
        <v>0</v>
      </c>
      <c r="P36" s="198">
        <v>0</v>
      </c>
      <c r="Q36" s="162">
        <v>47</v>
      </c>
      <c r="R36" s="162">
        <v>40</v>
      </c>
      <c r="S36" s="198">
        <v>85.106382978723403</v>
      </c>
      <c r="T36" s="162">
        <v>1</v>
      </c>
      <c r="U36" s="162">
        <v>509</v>
      </c>
      <c r="V36" s="198">
        <v>50900</v>
      </c>
      <c r="W36" s="162">
        <v>1</v>
      </c>
      <c r="X36" s="162">
        <v>11</v>
      </c>
      <c r="Y36" s="198">
        <v>1100</v>
      </c>
      <c r="Z36" s="162">
        <v>12</v>
      </c>
      <c r="AA36" s="163">
        <v>10</v>
      </c>
      <c r="AB36" s="201">
        <v>83.333333333333343</v>
      </c>
    </row>
    <row r="37" spans="1:29" ht="16.5" customHeight="1">
      <c r="A37" s="166" t="s">
        <v>95</v>
      </c>
      <c r="B37" s="177">
        <v>358</v>
      </c>
      <c r="C37" s="177">
        <v>366</v>
      </c>
      <c r="D37" s="200">
        <v>102.23463687150837</v>
      </c>
      <c r="E37" s="162">
        <v>294</v>
      </c>
      <c r="F37" s="162">
        <v>289</v>
      </c>
      <c r="G37" s="198">
        <v>98.299319727891159</v>
      </c>
      <c r="H37" s="162">
        <v>286</v>
      </c>
      <c r="I37" s="162">
        <v>67</v>
      </c>
      <c r="J37" s="198">
        <v>23.426573426573427</v>
      </c>
      <c r="K37" s="162">
        <v>268</v>
      </c>
      <c r="L37" s="162">
        <v>4</v>
      </c>
      <c r="M37" s="198">
        <v>1.4925373134328357</v>
      </c>
      <c r="N37" s="162">
        <v>100</v>
      </c>
      <c r="O37" s="162">
        <v>0</v>
      </c>
      <c r="P37" s="198">
        <v>0</v>
      </c>
      <c r="Q37" s="162">
        <v>268</v>
      </c>
      <c r="R37" s="162">
        <v>263</v>
      </c>
      <c r="S37" s="198">
        <v>98.134328358208961</v>
      </c>
      <c r="T37" s="162">
        <v>62</v>
      </c>
      <c r="U37" s="162">
        <v>517</v>
      </c>
      <c r="V37" s="198">
        <v>833.87096774193537</v>
      </c>
      <c r="W37" s="162">
        <v>1</v>
      </c>
      <c r="X37" s="162">
        <v>79</v>
      </c>
      <c r="Y37" s="198">
        <v>7900</v>
      </c>
      <c r="Z37" s="162">
        <v>86</v>
      </c>
      <c r="AA37" s="163">
        <v>72</v>
      </c>
      <c r="AB37" s="201">
        <v>83.720930232558146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89" orientation="landscape" r:id="rId1"/>
  <headerFooter alignWithMargins="0"/>
  <colBreaks count="1" manualBreakCount="1">
    <brk id="13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18"/>
  <sheetViews>
    <sheetView view="pageBreakPreview" zoomScale="70" zoomScaleNormal="70" zoomScaleSheetLayoutView="70" workbookViewId="0">
      <selection activeCell="L8" sqref="L8"/>
    </sheetView>
  </sheetViews>
  <sheetFormatPr defaultColWidth="8" defaultRowHeight="12.75"/>
  <cols>
    <col min="1" max="1" width="60.28515625" style="376" customWidth="1"/>
    <col min="2" max="2" width="15" style="376" customWidth="1"/>
    <col min="3" max="3" width="16.85546875" style="376" customWidth="1"/>
    <col min="4" max="4" width="13.7109375" style="376" customWidth="1"/>
    <col min="5" max="5" width="13.28515625" style="376" customWidth="1"/>
    <col min="6" max="16384" width="8" style="376"/>
  </cols>
  <sheetData>
    <row r="1" spans="1:9" ht="52.5" customHeight="1">
      <c r="A1" s="279" t="s">
        <v>51</v>
      </c>
      <c r="B1" s="279"/>
      <c r="C1" s="279"/>
      <c r="D1" s="279"/>
      <c r="E1" s="279"/>
    </row>
    <row r="2" spans="1:9" ht="29.25" customHeight="1">
      <c r="A2" s="377" t="s">
        <v>49</v>
      </c>
      <c r="B2" s="377"/>
      <c r="C2" s="377"/>
      <c r="D2" s="377"/>
      <c r="E2" s="377"/>
    </row>
    <row r="3" spans="1:9" s="4" customFormat="1" ht="23.25" customHeight="1">
      <c r="A3" s="378" t="s">
        <v>0</v>
      </c>
      <c r="B3" s="280" t="s">
        <v>116</v>
      </c>
      <c r="C3" s="280" t="s">
        <v>117</v>
      </c>
      <c r="D3" s="379" t="s">
        <v>2</v>
      </c>
      <c r="E3" s="380"/>
    </row>
    <row r="4" spans="1:9" s="4" customFormat="1" ht="30">
      <c r="A4" s="381"/>
      <c r="B4" s="281"/>
      <c r="C4" s="281"/>
      <c r="D4" s="382" t="s">
        <v>3</v>
      </c>
      <c r="E4" s="383" t="s">
        <v>4</v>
      </c>
    </row>
    <row r="5" spans="1:9" s="9" customFormat="1" ht="15.75" customHeight="1">
      <c r="A5" s="7" t="s">
        <v>9</v>
      </c>
      <c r="B5" s="7">
        <v>1</v>
      </c>
      <c r="C5" s="7">
        <v>2</v>
      </c>
      <c r="D5" s="7">
        <v>3</v>
      </c>
      <c r="E5" s="7">
        <v>4</v>
      </c>
    </row>
    <row r="6" spans="1:9" s="9" customFormat="1" ht="29.25" customHeight="1">
      <c r="A6" s="10" t="s">
        <v>96</v>
      </c>
      <c r="B6" s="384">
        <f>'[7]ВПО загальна'!H7</f>
        <v>299</v>
      </c>
      <c r="C6" s="384">
        <f>'[7]ВПО загальна'!I7</f>
        <v>268</v>
      </c>
      <c r="D6" s="192">
        <f>C6/B6*100</f>
        <v>89.632107023411365</v>
      </c>
      <c r="E6" s="385">
        <f>C6-B6</f>
        <v>-31</v>
      </c>
      <c r="I6" s="11"/>
    </row>
    <row r="7" spans="1:9" s="4" customFormat="1" ht="29.25" customHeight="1">
      <c r="A7" s="10" t="s">
        <v>97</v>
      </c>
      <c r="B7" s="384">
        <f>'[7]ВПО загальна'!H8</f>
        <v>250</v>
      </c>
      <c r="C7" s="384">
        <f>'[7]ВПО загальна'!I8</f>
        <v>215</v>
      </c>
      <c r="D7" s="192">
        <f t="shared" ref="D7:D11" si="0">C7/B7*100</f>
        <v>86</v>
      </c>
      <c r="E7" s="385">
        <f t="shared" ref="E7:E11" si="1">C7-B7</f>
        <v>-35</v>
      </c>
      <c r="I7" s="11"/>
    </row>
    <row r="8" spans="1:9" s="4" customFormat="1" ht="48.75" customHeight="1">
      <c r="A8" s="12" t="s">
        <v>105</v>
      </c>
      <c r="B8" s="384">
        <f>'[7]ВПО загальна'!H10</f>
        <v>79</v>
      </c>
      <c r="C8" s="384">
        <f>'[7]ВПО загальна'!I10</f>
        <v>63</v>
      </c>
      <c r="D8" s="192">
        <f t="shared" si="0"/>
        <v>79.74683544303798</v>
      </c>
      <c r="E8" s="385">
        <f t="shared" si="1"/>
        <v>-16</v>
      </c>
      <c r="I8" s="11"/>
    </row>
    <row r="9" spans="1:9" s="4" customFormat="1" ht="34.5" customHeight="1">
      <c r="A9" s="13" t="s">
        <v>106</v>
      </c>
      <c r="B9" s="384">
        <f>'[7]ВПО загальна'!H11</f>
        <v>10</v>
      </c>
      <c r="C9" s="384">
        <f>'[7]ВПО загальна'!I11</f>
        <v>7</v>
      </c>
      <c r="D9" s="192">
        <f t="shared" si="0"/>
        <v>70</v>
      </c>
      <c r="E9" s="385">
        <f t="shared" si="1"/>
        <v>-3</v>
      </c>
      <c r="I9" s="11"/>
    </row>
    <row r="10" spans="1:9" s="4" customFormat="1" ht="48.75" customHeight="1">
      <c r="A10" s="13" t="s">
        <v>45</v>
      </c>
      <c r="B10" s="384">
        <f>'[7]ВПО загальна'!H12</f>
        <v>2</v>
      </c>
      <c r="C10" s="384">
        <f>'[7]ВПО загальна'!I12</f>
        <v>0</v>
      </c>
      <c r="D10" s="192">
        <f t="shared" si="0"/>
        <v>0</v>
      </c>
      <c r="E10" s="385">
        <f t="shared" si="1"/>
        <v>-2</v>
      </c>
      <c r="I10" s="11"/>
    </row>
    <row r="11" spans="1:9" s="4" customFormat="1" ht="54.75" customHeight="1">
      <c r="A11" s="13" t="s">
        <v>101</v>
      </c>
      <c r="B11" s="168">
        <f>'[7]2ПН11 2020'!$L$10</f>
        <v>235</v>
      </c>
      <c r="C11" s="168">
        <f>'[7]2ПН11 2021'!$L$10</f>
        <v>202</v>
      </c>
      <c r="D11" s="192">
        <f t="shared" si="0"/>
        <v>85.957446808510639</v>
      </c>
      <c r="E11" s="385">
        <f t="shared" si="1"/>
        <v>-33</v>
      </c>
      <c r="I11" s="11"/>
    </row>
    <row r="12" spans="1:9" s="4" customFormat="1" ht="12.75" customHeight="1">
      <c r="A12" s="386" t="s">
        <v>15</v>
      </c>
      <c r="B12" s="387"/>
      <c r="C12" s="387"/>
      <c r="D12" s="387"/>
      <c r="E12" s="387"/>
      <c r="I12" s="11"/>
    </row>
    <row r="13" spans="1:9" s="4" customFormat="1" ht="18" customHeight="1">
      <c r="A13" s="388"/>
      <c r="B13" s="389"/>
      <c r="C13" s="389"/>
      <c r="D13" s="389"/>
      <c r="E13" s="389"/>
      <c r="I13" s="11"/>
    </row>
    <row r="14" spans="1:9" s="4" customFormat="1" ht="20.25" customHeight="1">
      <c r="A14" s="378" t="s">
        <v>0</v>
      </c>
      <c r="B14" s="390" t="s">
        <v>119</v>
      </c>
      <c r="C14" s="390" t="s">
        <v>118</v>
      </c>
      <c r="D14" s="379" t="s">
        <v>2</v>
      </c>
      <c r="E14" s="380"/>
      <c r="I14" s="11"/>
    </row>
    <row r="15" spans="1:9" ht="35.25" customHeight="1">
      <c r="A15" s="381"/>
      <c r="B15" s="390"/>
      <c r="C15" s="390"/>
      <c r="D15" s="391" t="s">
        <v>3</v>
      </c>
      <c r="E15" s="383" t="s">
        <v>7</v>
      </c>
      <c r="I15" s="11"/>
    </row>
    <row r="16" spans="1:9" ht="28.5" customHeight="1">
      <c r="A16" s="10" t="s">
        <v>96</v>
      </c>
      <c r="B16" s="392">
        <f>'[7]ВПО загальна'!H15</f>
        <v>129</v>
      </c>
      <c r="C16" s="392">
        <f>'[7]ВПО загальна'!I15</f>
        <v>51</v>
      </c>
      <c r="D16" s="192">
        <f>C16/B16*100</f>
        <v>39.534883720930232</v>
      </c>
      <c r="E16" s="393">
        <f>C16-B16</f>
        <v>-78</v>
      </c>
      <c r="I16" s="11"/>
    </row>
    <row r="17" spans="1:9" ht="25.5" customHeight="1">
      <c r="A17" s="1" t="s">
        <v>97</v>
      </c>
      <c r="B17" s="392">
        <f>'[7]ВПО загальна'!H16</f>
        <v>84</v>
      </c>
      <c r="C17" s="392">
        <f>'[7]ВПО загальна'!I16</f>
        <v>51</v>
      </c>
      <c r="D17" s="192">
        <f t="shared" ref="D17:D18" si="2">C17/B17*100</f>
        <v>60.714285714285708</v>
      </c>
      <c r="E17" s="393">
        <f t="shared" ref="E17:E18" si="3">C17-B17</f>
        <v>-33</v>
      </c>
      <c r="I17" s="11"/>
    </row>
    <row r="18" spans="1:9" ht="30" customHeight="1">
      <c r="A18" s="1" t="s">
        <v>103</v>
      </c>
      <c r="B18" s="392">
        <f>'[7]ВПО загальна'!H17</f>
        <v>68</v>
      </c>
      <c r="C18" s="392">
        <f>'[7]ВПО загальна'!I17</f>
        <v>45</v>
      </c>
      <c r="D18" s="192">
        <f t="shared" si="2"/>
        <v>66.17647058823529</v>
      </c>
      <c r="E18" s="393">
        <f t="shared" si="3"/>
        <v>-23</v>
      </c>
      <c r="I18" s="11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B87"/>
  <sheetViews>
    <sheetView view="pageBreakPreview" zoomScale="90" zoomScaleNormal="90" zoomScaleSheetLayoutView="90" workbookViewId="0">
      <selection activeCell="AD3" sqref="AD3"/>
    </sheetView>
  </sheetViews>
  <sheetFormatPr defaultRowHeight="14.25"/>
  <cols>
    <col min="1" max="1" width="20.7109375" style="424" customWidth="1"/>
    <col min="2" max="2" width="11.5703125" style="424" customWidth="1"/>
    <col min="3" max="4" width="10.42578125" style="424" customWidth="1"/>
    <col min="5" max="9" width="9.7109375" style="424" customWidth="1"/>
    <col min="10" max="10" width="10.42578125" style="424" customWidth="1"/>
    <col min="11" max="12" width="9.7109375" style="424" customWidth="1"/>
    <col min="13" max="13" width="10.85546875" style="424" customWidth="1"/>
    <col min="14" max="15" width="8" style="424" customWidth="1"/>
    <col min="16" max="16" width="8.85546875" style="424" customWidth="1"/>
    <col min="17" max="17" width="8.28515625" style="424" customWidth="1"/>
    <col min="18" max="18" width="8.140625" style="424" customWidth="1"/>
    <col min="19" max="19" width="8.28515625" style="424" customWidth="1"/>
    <col min="20" max="21" width="8" style="424" customWidth="1"/>
    <col min="22" max="22" width="9" style="424" customWidth="1"/>
    <col min="23" max="24" width="8.85546875" style="424" customWidth="1"/>
    <col min="25" max="25" width="9.7109375" style="424" customWidth="1"/>
    <col min="26" max="26" width="8.140625" style="424" customWidth="1"/>
    <col min="27" max="27" width="9.140625" style="424"/>
    <col min="28" max="28" width="9" style="424" customWidth="1"/>
    <col min="29" max="16384" width="9.140625" style="424"/>
  </cols>
  <sheetData>
    <row r="1" spans="1:28" s="396" customFormat="1" ht="57.75" customHeight="1">
      <c r="A1" s="394"/>
      <c r="B1" s="395" t="s">
        <v>122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AB1" s="143" t="s">
        <v>35</v>
      </c>
    </row>
    <row r="2" spans="1:28" s="400" customFormat="1" ht="14.25" customHeigh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 t="s">
        <v>18</v>
      </c>
      <c r="N2" s="397"/>
      <c r="O2" s="397"/>
      <c r="P2" s="397"/>
      <c r="Q2" s="399"/>
      <c r="R2" s="399"/>
      <c r="S2" s="399"/>
      <c r="T2" s="399"/>
      <c r="U2" s="399"/>
      <c r="V2" s="399"/>
      <c r="X2" s="399"/>
      <c r="Y2" s="398"/>
      <c r="Z2" s="398"/>
      <c r="AA2" s="398"/>
      <c r="AB2" s="398" t="s">
        <v>18</v>
      </c>
    </row>
    <row r="3" spans="1:28" s="406" customFormat="1" ht="60" customHeight="1">
      <c r="A3" s="401"/>
      <c r="B3" s="402" t="s">
        <v>40</v>
      </c>
      <c r="C3" s="402"/>
      <c r="D3" s="402"/>
      <c r="E3" s="402" t="s">
        <v>20</v>
      </c>
      <c r="F3" s="402"/>
      <c r="G3" s="402"/>
      <c r="H3" s="402" t="s">
        <v>32</v>
      </c>
      <c r="I3" s="402"/>
      <c r="J3" s="402"/>
      <c r="K3" s="402" t="s">
        <v>23</v>
      </c>
      <c r="L3" s="402"/>
      <c r="M3" s="402"/>
      <c r="N3" s="402" t="s">
        <v>24</v>
      </c>
      <c r="O3" s="402"/>
      <c r="P3" s="402"/>
      <c r="Q3" s="403" t="s">
        <v>22</v>
      </c>
      <c r="R3" s="404"/>
      <c r="S3" s="405"/>
      <c r="T3" s="403" t="s">
        <v>41</v>
      </c>
      <c r="U3" s="404"/>
      <c r="V3" s="405"/>
      <c r="W3" s="402" t="s">
        <v>25</v>
      </c>
      <c r="X3" s="402"/>
      <c r="Y3" s="402"/>
      <c r="Z3" s="402" t="s">
        <v>31</v>
      </c>
      <c r="AA3" s="402"/>
      <c r="AB3" s="402"/>
    </row>
    <row r="4" spans="1:28" s="411" customFormat="1" ht="26.25" customHeight="1">
      <c r="A4" s="407"/>
      <c r="B4" s="408" t="s">
        <v>1</v>
      </c>
      <c r="C4" s="408" t="s">
        <v>104</v>
      </c>
      <c r="D4" s="409" t="s">
        <v>3</v>
      </c>
      <c r="E4" s="408" t="s">
        <v>1</v>
      </c>
      <c r="F4" s="408" t="s">
        <v>104</v>
      </c>
      <c r="G4" s="409" t="s">
        <v>3</v>
      </c>
      <c r="H4" s="408" t="s">
        <v>1</v>
      </c>
      <c r="I4" s="408" t="s">
        <v>104</v>
      </c>
      <c r="J4" s="409" t="s">
        <v>3</v>
      </c>
      <c r="K4" s="408" t="s">
        <v>1</v>
      </c>
      <c r="L4" s="408" t="s">
        <v>104</v>
      </c>
      <c r="M4" s="409" t="s">
        <v>3</v>
      </c>
      <c r="N4" s="408" t="s">
        <v>1</v>
      </c>
      <c r="O4" s="408" t="s">
        <v>104</v>
      </c>
      <c r="P4" s="409" t="s">
        <v>3</v>
      </c>
      <c r="Q4" s="408" t="s">
        <v>1</v>
      </c>
      <c r="R4" s="408" t="s">
        <v>104</v>
      </c>
      <c r="S4" s="409" t="s">
        <v>3</v>
      </c>
      <c r="T4" s="408" t="s">
        <v>1</v>
      </c>
      <c r="U4" s="408" t="s">
        <v>104</v>
      </c>
      <c r="V4" s="409" t="s">
        <v>3</v>
      </c>
      <c r="W4" s="408" t="s">
        <v>1</v>
      </c>
      <c r="X4" s="408" t="s">
        <v>104</v>
      </c>
      <c r="Y4" s="409" t="s">
        <v>3</v>
      </c>
      <c r="Z4" s="410" t="s">
        <v>1</v>
      </c>
      <c r="AA4" s="410" t="s">
        <v>104</v>
      </c>
      <c r="AB4" s="409" t="s">
        <v>3</v>
      </c>
    </row>
    <row r="5" spans="1:28" s="414" customFormat="1" ht="11.25" customHeight="1">
      <c r="A5" s="412" t="s">
        <v>9</v>
      </c>
      <c r="B5" s="413">
        <v>1</v>
      </c>
      <c r="C5" s="413">
        <v>2</v>
      </c>
      <c r="D5" s="413">
        <v>3</v>
      </c>
      <c r="E5" s="413">
        <v>4</v>
      </c>
      <c r="F5" s="413">
        <v>5</v>
      </c>
      <c r="G5" s="413">
        <v>6</v>
      </c>
      <c r="H5" s="413">
        <v>7</v>
      </c>
      <c r="I5" s="413">
        <v>8</v>
      </c>
      <c r="J5" s="413">
        <v>9</v>
      </c>
      <c r="K5" s="413">
        <v>10</v>
      </c>
      <c r="L5" s="413">
        <v>11</v>
      </c>
      <c r="M5" s="413">
        <v>12</v>
      </c>
      <c r="N5" s="413">
        <v>13</v>
      </c>
      <c r="O5" s="413">
        <v>14</v>
      </c>
      <c r="P5" s="413">
        <v>15</v>
      </c>
      <c r="Q5" s="413">
        <v>16</v>
      </c>
      <c r="R5" s="413">
        <v>17</v>
      </c>
      <c r="S5" s="413">
        <v>18</v>
      </c>
      <c r="T5" s="413">
        <v>19</v>
      </c>
      <c r="U5" s="413">
        <v>20</v>
      </c>
      <c r="V5" s="413">
        <v>21</v>
      </c>
      <c r="W5" s="413">
        <v>22</v>
      </c>
      <c r="X5" s="413">
        <v>23</v>
      </c>
      <c r="Y5" s="413">
        <v>24</v>
      </c>
      <c r="Z5" s="413">
        <v>25</v>
      </c>
      <c r="AA5" s="413">
        <v>26</v>
      </c>
      <c r="AB5" s="413">
        <v>27</v>
      </c>
    </row>
    <row r="6" spans="1:28" s="418" customFormat="1" ht="16.5" customHeight="1">
      <c r="A6" s="415" t="s">
        <v>66</v>
      </c>
      <c r="B6" s="416">
        <f>'[7]ВПО 2020 '!B7</f>
        <v>299</v>
      </c>
      <c r="C6" s="416">
        <f>'[7]ВПО 2021'!B7</f>
        <v>268</v>
      </c>
      <c r="D6" s="417">
        <f>C6/B6*100</f>
        <v>89.632107023411365</v>
      </c>
      <c r="E6" s="264">
        <f>'[7]ВПО 2020 '!D7</f>
        <v>229</v>
      </c>
      <c r="F6" s="264">
        <f>'[7]ВПО 2021'!C7</f>
        <v>215</v>
      </c>
      <c r="G6" s="265">
        <f>F6/E6*100</f>
        <v>93.886462882096069</v>
      </c>
      <c r="H6" s="264">
        <f>'[7]ВПО 2020 '!E7</f>
        <v>79</v>
      </c>
      <c r="I6" s="264">
        <f>'[7]ВПО 2021'!E7</f>
        <v>63</v>
      </c>
      <c r="J6" s="417">
        <f>I6/H6*100</f>
        <v>79.74683544303798</v>
      </c>
      <c r="K6" s="416">
        <f>'[7]ВПО 2020 '!F7</f>
        <v>10</v>
      </c>
      <c r="L6" s="416">
        <f>'[7]ВПО 2021'!$F$7</f>
        <v>7</v>
      </c>
      <c r="M6" s="417">
        <f>L6/K6*100</f>
        <v>70</v>
      </c>
      <c r="N6" s="416">
        <f>'[7]ВПО 2020 '!G7</f>
        <v>2</v>
      </c>
      <c r="O6" s="416">
        <f>'[7]ВПО 2021'!G7</f>
        <v>0</v>
      </c>
      <c r="P6" s="417">
        <f>O6/N6*100</f>
        <v>0</v>
      </c>
      <c r="Q6" s="416">
        <f>'[7]2ПН11 2020'!L10</f>
        <v>235</v>
      </c>
      <c r="R6" s="416">
        <f>'[7]2ПН11 2021'!L10</f>
        <v>202</v>
      </c>
      <c r="S6" s="417">
        <f>R6/Q6*100</f>
        <v>85.957446808510639</v>
      </c>
      <c r="T6" s="416">
        <f>'[7]ВПО 2020 '!I7</f>
        <v>84</v>
      </c>
      <c r="U6" s="416">
        <f>'[7]ВПО 2021'!H7</f>
        <v>51</v>
      </c>
      <c r="V6" s="417">
        <f>U6/T6*100</f>
        <v>60.714285714285708</v>
      </c>
      <c r="W6" s="416">
        <f>'[7]ВПО 2020 '!H7</f>
        <v>129</v>
      </c>
      <c r="X6" s="416">
        <f>'[7]ВПО 2021'!I7</f>
        <v>51</v>
      </c>
      <c r="Y6" s="417">
        <f>X6/W6*100</f>
        <v>39.534883720930232</v>
      </c>
      <c r="Z6" s="416">
        <f>'[7]ВПО 2020 '!J7</f>
        <v>0</v>
      </c>
      <c r="AA6" s="416">
        <f>'[7]ВПО 2021'!J7</f>
        <v>0</v>
      </c>
      <c r="AB6" s="417">
        <v>0</v>
      </c>
    </row>
    <row r="7" spans="1:28" s="422" customFormat="1" ht="16.5" customHeight="1">
      <c r="A7" s="419" t="s">
        <v>67</v>
      </c>
      <c r="B7" s="420">
        <f>'[7]ВПО 2020 '!B8</f>
        <v>5</v>
      </c>
      <c r="C7" s="420">
        <f>'[7]ВПО 2021'!B8</f>
        <v>3</v>
      </c>
      <c r="D7" s="421">
        <f t="shared" ref="D7:D35" si="0">C7/B7*100</f>
        <v>60</v>
      </c>
      <c r="E7" s="266">
        <f>'[7]ВПО 2020 '!D8</f>
        <v>5</v>
      </c>
      <c r="F7" s="266">
        <f>'[7]ВПО 2021'!C8</f>
        <v>3</v>
      </c>
      <c r="G7" s="267">
        <f t="shared" ref="G7:G35" si="1">F7/E7*100</f>
        <v>60</v>
      </c>
      <c r="H7" s="266">
        <f>'[7]ВПО 2020 '!E8</f>
        <v>0</v>
      </c>
      <c r="I7" s="266">
        <f>'[7]ВПО 2021'!E8</f>
        <v>0</v>
      </c>
      <c r="J7" s="421">
        <v>0</v>
      </c>
      <c r="K7" s="420">
        <f>'[7]ВПО 2020 '!F8</f>
        <v>0</v>
      </c>
      <c r="L7" s="420">
        <f>'[7]ВПО 2021'!$F$7</f>
        <v>7</v>
      </c>
      <c r="M7" s="421">
        <v>0</v>
      </c>
      <c r="N7" s="420">
        <f>'[7]ВПО 2020 '!G8</f>
        <v>0</v>
      </c>
      <c r="O7" s="420">
        <f>'[7]ВПО 2021'!G8</f>
        <v>0</v>
      </c>
      <c r="P7" s="421">
        <v>0</v>
      </c>
      <c r="Q7" s="420">
        <f>'[7]2ПН11 2020'!L11</f>
        <v>3</v>
      </c>
      <c r="R7" s="420">
        <f>'[7]2ПН11 2021'!L11</f>
        <v>3</v>
      </c>
      <c r="S7" s="421">
        <f t="shared" ref="S7:S35" si="2">R7/Q7*100</f>
        <v>100</v>
      </c>
      <c r="T7" s="420">
        <f>'[7]ВПО 2020 '!I8</f>
        <v>1</v>
      </c>
      <c r="U7" s="420">
        <f>'[7]ВПО 2021'!H8</f>
        <v>1</v>
      </c>
      <c r="V7" s="421">
        <f t="shared" ref="V7:V35" si="3">U7/T7*100</f>
        <v>100</v>
      </c>
      <c r="W7" s="420">
        <f>'[7]ВПО 2020 '!H8</f>
        <v>1</v>
      </c>
      <c r="X7" s="420">
        <f>'[7]ВПО 2021'!I8</f>
        <v>1</v>
      </c>
      <c r="Y7" s="421">
        <f t="shared" ref="Y7:Y35" si="4">X7/W7*100</f>
        <v>100</v>
      </c>
      <c r="Z7" s="420">
        <f>'[7]ВПО 2020 '!J8</f>
        <v>0</v>
      </c>
      <c r="AA7" s="420">
        <f>'[7]ВПО 2021'!J8</f>
        <v>0</v>
      </c>
      <c r="AB7" s="421">
        <v>0</v>
      </c>
    </row>
    <row r="8" spans="1:28" s="423" customFormat="1" ht="16.5" customHeight="1">
      <c r="A8" s="419" t="s">
        <v>68</v>
      </c>
      <c r="B8" s="420">
        <f>'[7]ВПО 2020 '!B9</f>
        <v>3</v>
      </c>
      <c r="C8" s="420">
        <f>'[7]ВПО 2021'!B9</f>
        <v>3</v>
      </c>
      <c r="D8" s="421">
        <f t="shared" si="0"/>
        <v>100</v>
      </c>
      <c r="E8" s="420">
        <f>'[7]ВПО 2020 '!D9</f>
        <v>3</v>
      </c>
      <c r="F8" s="420">
        <f>'[7]ВПО 2021'!C9</f>
        <v>3</v>
      </c>
      <c r="G8" s="421">
        <f t="shared" si="1"/>
        <v>100</v>
      </c>
      <c r="H8" s="420">
        <f>'[7]ВПО 2020 '!E9</f>
        <v>1</v>
      </c>
      <c r="I8" s="420">
        <f>'[7]ВПО 2021'!E9</f>
        <v>1</v>
      </c>
      <c r="J8" s="421">
        <f t="shared" ref="J8:J35" si="5">I8/H8*100</f>
        <v>100</v>
      </c>
      <c r="K8" s="420">
        <f>'[7]ВПО 2020 '!F9</f>
        <v>1</v>
      </c>
      <c r="L8" s="420">
        <f>'[7]ВПО 2021'!$F$7</f>
        <v>7</v>
      </c>
      <c r="M8" s="421">
        <f t="shared" ref="M8:M35" si="6">L8/K8*100</f>
        <v>700</v>
      </c>
      <c r="N8" s="420">
        <f>'[7]ВПО 2020 '!G9</f>
        <v>0</v>
      </c>
      <c r="O8" s="420">
        <f>'[7]ВПО 2021'!G9</f>
        <v>0</v>
      </c>
      <c r="P8" s="421">
        <v>0</v>
      </c>
      <c r="Q8" s="420">
        <f>'[7]2ПН11 2020'!L12</f>
        <v>2</v>
      </c>
      <c r="R8" s="420">
        <f>'[7]2ПН11 2021'!L12</f>
        <v>3</v>
      </c>
      <c r="S8" s="421">
        <f t="shared" si="2"/>
        <v>150</v>
      </c>
      <c r="T8" s="420">
        <f>'[7]ВПО 2020 '!I9</f>
        <v>0</v>
      </c>
      <c r="U8" s="420">
        <f>'[7]ВПО 2021'!H9</f>
        <v>1</v>
      </c>
      <c r="V8" s="421">
        <v>0</v>
      </c>
      <c r="W8" s="420">
        <f>'[7]ВПО 2020 '!H9</f>
        <v>0</v>
      </c>
      <c r="X8" s="420">
        <f>'[7]ВПО 2021'!I9</f>
        <v>1</v>
      </c>
      <c r="Y8" s="421">
        <v>0</v>
      </c>
      <c r="Z8" s="420">
        <f>'[7]ВПО 2020 '!J9</f>
        <v>0</v>
      </c>
      <c r="AA8" s="420">
        <f>'[7]ВПО 2021'!J9</f>
        <v>0</v>
      </c>
      <c r="AB8" s="421">
        <v>0</v>
      </c>
    </row>
    <row r="9" spans="1:28" s="422" customFormat="1" ht="16.5" customHeight="1">
      <c r="A9" s="419" t="s">
        <v>69</v>
      </c>
      <c r="B9" s="420">
        <f>'[7]ВПО 2020 '!B10</f>
        <v>23</v>
      </c>
      <c r="C9" s="420">
        <f>'[7]ВПО 2021'!B10</f>
        <v>25</v>
      </c>
      <c r="D9" s="421">
        <f t="shared" si="0"/>
        <v>108.69565217391303</v>
      </c>
      <c r="E9" s="420">
        <f>'[7]ВПО 2020 '!D10</f>
        <v>15</v>
      </c>
      <c r="F9" s="420">
        <f>'[7]ВПО 2021'!C10</f>
        <v>17</v>
      </c>
      <c r="G9" s="421">
        <f t="shared" si="1"/>
        <v>113.33333333333333</v>
      </c>
      <c r="H9" s="420">
        <f>'[7]ВПО 2020 '!E10</f>
        <v>7</v>
      </c>
      <c r="I9" s="420">
        <f>'[7]ВПО 2021'!E10</f>
        <v>3</v>
      </c>
      <c r="J9" s="421">
        <f t="shared" si="5"/>
        <v>42.857142857142854</v>
      </c>
      <c r="K9" s="420">
        <f>'[7]ВПО 2020 '!F10</f>
        <v>0</v>
      </c>
      <c r="L9" s="420">
        <f>'[7]ВПО 2021'!$F$7</f>
        <v>7</v>
      </c>
      <c r="M9" s="421">
        <v>0</v>
      </c>
      <c r="N9" s="420">
        <f>'[7]ВПО 2020 '!G10</f>
        <v>0</v>
      </c>
      <c r="O9" s="420">
        <f>'[7]ВПО 2021'!G10</f>
        <v>0</v>
      </c>
      <c r="P9" s="421">
        <v>0</v>
      </c>
      <c r="Q9" s="420">
        <f>'[7]2ПН11 2020'!L13</f>
        <v>16</v>
      </c>
      <c r="R9" s="420">
        <f>'[7]2ПН11 2021'!L13</f>
        <v>17</v>
      </c>
      <c r="S9" s="421">
        <f t="shared" si="2"/>
        <v>106.25</v>
      </c>
      <c r="T9" s="420">
        <f>'[7]ВПО 2020 '!I10</f>
        <v>6</v>
      </c>
      <c r="U9" s="420">
        <f>'[7]ВПО 2021'!H10</f>
        <v>5</v>
      </c>
      <c r="V9" s="421">
        <f t="shared" si="3"/>
        <v>83.333333333333343</v>
      </c>
      <c r="W9" s="420">
        <f>'[7]ВПО 2020 '!H10</f>
        <v>13</v>
      </c>
      <c r="X9" s="420">
        <f>'[7]ВПО 2021'!I10</f>
        <v>5</v>
      </c>
      <c r="Y9" s="421">
        <f t="shared" si="4"/>
        <v>38.461538461538467</v>
      </c>
      <c r="Z9" s="420">
        <f>'[7]ВПО 2020 '!J10</f>
        <v>0</v>
      </c>
      <c r="AA9" s="420">
        <f>'[7]ВПО 2021'!J10</f>
        <v>0</v>
      </c>
      <c r="AB9" s="421">
        <v>0</v>
      </c>
    </row>
    <row r="10" spans="1:28" s="422" customFormat="1" ht="16.5" customHeight="1">
      <c r="A10" s="419" t="s">
        <v>70</v>
      </c>
      <c r="B10" s="420">
        <f>'[7]ВПО 2020 '!B11</f>
        <v>12</v>
      </c>
      <c r="C10" s="420">
        <f>'[7]ВПО 2021'!B11</f>
        <v>12</v>
      </c>
      <c r="D10" s="421">
        <f t="shared" si="0"/>
        <v>100</v>
      </c>
      <c r="E10" s="420">
        <f>'[7]ВПО 2020 '!D11</f>
        <v>11</v>
      </c>
      <c r="F10" s="420">
        <f>'[7]ВПО 2021'!C11</f>
        <v>12</v>
      </c>
      <c r="G10" s="421">
        <f t="shared" si="1"/>
        <v>109.09090909090908</v>
      </c>
      <c r="H10" s="420">
        <f>'[7]ВПО 2020 '!E11</f>
        <v>4</v>
      </c>
      <c r="I10" s="420">
        <f>'[7]ВПО 2021'!E11</f>
        <v>5</v>
      </c>
      <c r="J10" s="421">
        <f t="shared" si="5"/>
        <v>125</v>
      </c>
      <c r="K10" s="420">
        <f>'[7]ВПО 2020 '!F11</f>
        <v>1</v>
      </c>
      <c r="L10" s="420">
        <f>'[7]ВПО 2021'!$F$7</f>
        <v>7</v>
      </c>
      <c r="M10" s="421">
        <f t="shared" si="6"/>
        <v>700</v>
      </c>
      <c r="N10" s="420">
        <f>'[7]ВПО 2020 '!G11</f>
        <v>0</v>
      </c>
      <c r="O10" s="420">
        <f>'[7]ВПО 2021'!G11</f>
        <v>0</v>
      </c>
      <c r="P10" s="421">
        <v>0</v>
      </c>
      <c r="Q10" s="420">
        <f>'[7]2ПН11 2020'!L14</f>
        <v>11</v>
      </c>
      <c r="R10" s="420">
        <f>'[7]2ПН11 2021'!L14</f>
        <v>11</v>
      </c>
      <c r="S10" s="421">
        <f t="shared" si="2"/>
        <v>100</v>
      </c>
      <c r="T10" s="420">
        <f>'[7]ВПО 2020 '!I11</f>
        <v>6</v>
      </c>
      <c r="U10" s="420">
        <f>'[7]ВПО 2021'!H11</f>
        <v>1</v>
      </c>
      <c r="V10" s="421">
        <f t="shared" si="3"/>
        <v>16.666666666666664</v>
      </c>
      <c r="W10" s="420">
        <f>'[7]ВПО 2020 '!H11</f>
        <v>6</v>
      </c>
      <c r="X10" s="420">
        <f>'[7]ВПО 2021'!I11</f>
        <v>1</v>
      </c>
      <c r="Y10" s="421">
        <f t="shared" si="4"/>
        <v>16.666666666666664</v>
      </c>
      <c r="Z10" s="420">
        <f>'[7]ВПО 2020 '!J11</f>
        <v>0</v>
      </c>
      <c r="AA10" s="420">
        <f>'[7]ВПО 2021'!J11</f>
        <v>0</v>
      </c>
      <c r="AB10" s="421">
        <v>0</v>
      </c>
    </row>
    <row r="11" spans="1:28" s="422" customFormat="1" ht="16.5" customHeight="1">
      <c r="A11" s="419" t="s">
        <v>71</v>
      </c>
      <c r="B11" s="420">
        <f>'[7]ВПО 2020 '!B12</f>
        <v>13</v>
      </c>
      <c r="C11" s="420">
        <f>'[7]ВПО 2021'!B12</f>
        <v>11</v>
      </c>
      <c r="D11" s="421">
        <f t="shared" si="0"/>
        <v>84.615384615384613</v>
      </c>
      <c r="E11" s="420">
        <f>'[7]ВПО 2020 '!D12</f>
        <v>6</v>
      </c>
      <c r="F11" s="420">
        <f>'[7]ВПО 2021'!C12</f>
        <v>6</v>
      </c>
      <c r="G11" s="421">
        <f t="shared" si="1"/>
        <v>100</v>
      </c>
      <c r="H11" s="420">
        <f>'[7]ВПО 2020 '!E12</f>
        <v>4</v>
      </c>
      <c r="I11" s="420">
        <f>'[7]ВПО 2021'!E12</f>
        <v>2</v>
      </c>
      <c r="J11" s="421">
        <f t="shared" si="5"/>
        <v>50</v>
      </c>
      <c r="K11" s="420">
        <f>'[7]ВПО 2020 '!F12</f>
        <v>0</v>
      </c>
      <c r="L11" s="420">
        <f>'[7]ВПО 2021'!$F$7</f>
        <v>7</v>
      </c>
      <c r="M11" s="421">
        <v>0</v>
      </c>
      <c r="N11" s="420">
        <f>'[7]ВПО 2020 '!G12</f>
        <v>0</v>
      </c>
      <c r="O11" s="420">
        <f>'[7]ВПО 2021'!G12</f>
        <v>0</v>
      </c>
      <c r="P11" s="421">
        <v>0</v>
      </c>
      <c r="Q11" s="420">
        <f>'[7]2ПН11 2020'!L15</f>
        <v>8</v>
      </c>
      <c r="R11" s="420">
        <f>'[7]2ПН11 2021'!L15</f>
        <v>6</v>
      </c>
      <c r="S11" s="421">
        <f t="shared" si="2"/>
        <v>75</v>
      </c>
      <c r="T11" s="420">
        <f>'[7]ВПО 2020 '!I12</f>
        <v>2</v>
      </c>
      <c r="U11" s="420">
        <f>'[7]ВПО 2021'!H12</f>
        <v>0</v>
      </c>
      <c r="V11" s="421">
        <f t="shared" si="3"/>
        <v>0</v>
      </c>
      <c r="W11" s="420">
        <f>'[7]ВПО 2020 '!H12</f>
        <v>7</v>
      </c>
      <c r="X11" s="420">
        <f>'[7]ВПО 2021'!I12</f>
        <v>0</v>
      </c>
      <c r="Y11" s="421">
        <f t="shared" si="4"/>
        <v>0</v>
      </c>
      <c r="Z11" s="420">
        <f>'[7]ВПО 2020 '!J12</f>
        <v>0</v>
      </c>
      <c r="AA11" s="420">
        <f>'[7]ВПО 2021'!J12</f>
        <v>0</v>
      </c>
      <c r="AB11" s="421">
        <v>0</v>
      </c>
    </row>
    <row r="12" spans="1:28" s="422" customFormat="1" ht="16.5" customHeight="1">
      <c r="A12" s="419" t="s">
        <v>72</v>
      </c>
      <c r="B12" s="420">
        <f>'[7]ВПО 2020 '!B13</f>
        <v>7</v>
      </c>
      <c r="C12" s="420">
        <f>'[7]ВПО 2021'!B13</f>
        <v>7</v>
      </c>
      <c r="D12" s="421">
        <f t="shared" si="0"/>
        <v>100</v>
      </c>
      <c r="E12" s="420">
        <f>'[7]ВПО 2020 '!D13</f>
        <v>5</v>
      </c>
      <c r="F12" s="420">
        <f>'[7]ВПО 2021'!C13</f>
        <v>5</v>
      </c>
      <c r="G12" s="421">
        <f t="shared" si="1"/>
        <v>100</v>
      </c>
      <c r="H12" s="420">
        <f>'[7]ВПО 2020 '!E13</f>
        <v>4</v>
      </c>
      <c r="I12" s="420">
        <f>'[7]ВПО 2021'!E13</f>
        <v>3</v>
      </c>
      <c r="J12" s="421">
        <f t="shared" si="5"/>
        <v>75</v>
      </c>
      <c r="K12" s="420">
        <f>'[7]ВПО 2020 '!F13</f>
        <v>0</v>
      </c>
      <c r="L12" s="420">
        <f>'[7]ВПО 2021'!$F$7</f>
        <v>7</v>
      </c>
      <c r="M12" s="421">
        <v>0</v>
      </c>
      <c r="N12" s="420">
        <f>'[7]ВПО 2020 '!G13</f>
        <v>0</v>
      </c>
      <c r="O12" s="420">
        <f>'[7]ВПО 2021'!G13</f>
        <v>0</v>
      </c>
      <c r="P12" s="421">
        <v>0</v>
      </c>
      <c r="Q12" s="420">
        <f>'[7]2ПН11 2020'!L16</f>
        <v>6</v>
      </c>
      <c r="R12" s="420">
        <f>'[7]2ПН11 2021'!L16</f>
        <v>4</v>
      </c>
      <c r="S12" s="421">
        <f t="shared" si="2"/>
        <v>66.666666666666657</v>
      </c>
      <c r="T12" s="420">
        <f>'[7]ВПО 2020 '!I13</f>
        <v>1</v>
      </c>
      <c r="U12" s="420">
        <f>'[7]ВПО 2021'!H13</f>
        <v>3</v>
      </c>
      <c r="V12" s="421">
        <f t="shared" si="3"/>
        <v>300</v>
      </c>
      <c r="W12" s="420">
        <f>'[7]ВПО 2020 '!H13</f>
        <v>2</v>
      </c>
      <c r="X12" s="420">
        <f>'[7]ВПО 2021'!I13</f>
        <v>3</v>
      </c>
      <c r="Y12" s="421">
        <f t="shared" si="4"/>
        <v>150</v>
      </c>
      <c r="Z12" s="420">
        <f>'[7]ВПО 2020 '!J13</f>
        <v>0</v>
      </c>
      <c r="AA12" s="420">
        <f>'[7]ВПО 2021'!J13</f>
        <v>0</v>
      </c>
      <c r="AB12" s="421">
        <v>0</v>
      </c>
    </row>
    <row r="13" spans="1:28" s="422" customFormat="1" ht="16.5" customHeight="1">
      <c r="A13" s="419" t="s">
        <v>73</v>
      </c>
      <c r="B13" s="420">
        <f>'[7]ВПО 2020 '!B14</f>
        <v>7</v>
      </c>
      <c r="C13" s="420">
        <f>'[7]ВПО 2021'!B14</f>
        <v>7</v>
      </c>
      <c r="D13" s="421">
        <f t="shared" si="0"/>
        <v>100</v>
      </c>
      <c r="E13" s="420">
        <f>'[7]ВПО 2020 '!D14</f>
        <v>4</v>
      </c>
      <c r="F13" s="420">
        <f>'[7]ВПО 2021'!C14</f>
        <v>6</v>
      </c>
      <c r="G13" s="421">
        <f t="shared" si="1"/>
        <v>150</v>
      </c>
      <c r="H13" s="420">
        <f>'[7]ВПО 2020 '!E14</f>
        <v>2</v>
      </c>
      <c r="I13" s="420">
        <f>'[7]ВПО 2021'!E14</f>
        <v>1</v>
      </c>
      <c r="J13" s="421">
        <f t="shared" si="5"/>
        <v>50</v>
      </c>
      <c r="K13" s="420">
        <f>'[7]ВПО 2020 '!F14</f>
        <v>0</v>
      </c>
      <c r="L13" s="420">
        <f>'[7]ВПО 2021'!$F$7</f>
        <v>7</v>
      </c>
      <c r="M13" s="421">
        <v>0</v>
      </c>
      <c r="N13" s="420">
        <f>'[7]ВПО 2020 '!G14</f>
        <v>0</v>
      </c>
      <c r="O13" s="420">
        <f>'[7]ВПО 2021'!G14</f>
        <v>0</v>
      </c>
      <c r="P13" s="421">
        <v>0</v>
      </c>
      <c r="Q13" s="420">
        <f>'[7]2ПН11 2020'!L17</f>
        <v>6</v>
      </c>
      <c r="R13" s="420">
        <f>'[7]2ПН11 2021'!L17</f>
        <v>5</v>
      </c>
      <c r="S13" s="421">
        <f t="shared" si="2"/>
        <v>83.333333333333343</v>
      </c>
      <c r="T13" s="420">
        <f>'[7]ВПО 2020 '!I14</f>
        <v>5</v>
      </c>
      <c r="U13" s="420">
        <f>'[7]ВПО 2021'!H14</f>
        <v>1</v>
      </c>
      <c r="V13" s="421">
        <f t="shared" si="3"/>
        <v>20</v>
      </c>
      <c r="W13" s="420">
        <f>'[7]ВПО 2020 '!H14</f>
        <v>6</v>
      </c>
      <c r="X13" s="420">
        <f>'[7]ВПО 2021'!I14</f>
        <v>1</v>
      </c>
      <c r="Y13" s="421">
        <f t="shared" si="4"/>
        <v>16.666666666666664</v>
      </c>
      <c r="Z13" s="420">
        <f>'[7]ВПО 2020 '!J14</f>
        <v>0</v>
      </c>
      <c r="AA13" s="420">
        <f>'[7]ВПО 2021'!J14</f>
        <v>0</v>
      </c>
      <c r="AB13" s="421">
        <v>0</v>
      </c>
    </row>
    <row r="14" spans="1:28" s="422" customFormat="1" ht="16.5" customHeight="1">
      <c r="A14" s="419" t="s">
        <v>74</v>
      </c>
      <c r="B14" s="420">
        <f>'[7]ВПО 2020 '!B15</f>
        <v>4</v>
      </c>
      <c r="C14" s="420">
        <f>'[7]ВПО 2021'!B15</f>
        <v>2</v>
      </c>
      <c r="D14" s="421">
        <f t="shared" si="0"/>
        <v>50</v>
      </c>
      <c r="E14" s="420">
        <f>'[7]ВПО 2020 '!D15</f>
        <v>3</v>
      </c>
      <c r="F14" s="420">
        <f>'[7]ВПО 2021'!C15</f>
        <v>2</v>
      </c>
      <c r="G14" s="421">
        <f t="shared" si="1"/>
        <v>66.666666666666657</v>
      </c>
      <c r="H14" s="420">
        <f>'[7]ВПО 2020 '!E15</f>
        <v>0</v>
      </c>
      <c r="I14" s="420">
        <f>'[7]ВПО 2021'!E15</f>
        <v>0</v>
      </c>
      <c r="J14" s="421">
        <v>0</v>
      </c>
      <c r="K14" s="420">
        <f>'[7]ВПО 2020 '!F15</f>
        <v>0</v>
      </c>
      <c r="L14" s="420">
        <f>'[7]ВПО 2021'!$F$7</f>
        <v>7</v>
      </c>
      <c r="M14" s="421">
        <v>0</v>
      </c>
      <c r="N14" s="420">
        <f>'[7]ВПО 2020 '!G15</f>
        <v>0</v>
      </c>
      <c r="O14" s="420">
        <f>'[7]ВПО 2021'!G15</f>
        <v>0</v>
      </c>
      <c r="P14" s="421">
        <v>0</v>
      </c>
      <c r="Q14" s="420">
        <f>'[7]2ПН11 2020'!L18</f>
        <v>4</v>
      </c>
      <c r="R14" s="420">
        <f>'[7]2ПН11 2021'!L18</f>
        <v>2</v>
      </c>
      <c r="S14" s="421">
        <f t="shared" si="2"/>
        <v>50</v>
      </c>
      <c r="T14" s="420">
        <f>'[7]ВПО 2020 '!I15</f>
        <v>0</v>
      </c>
      <c r="U14" s="420">
        <f>'[7]ВПО 2021'!H15</f>
        <v>1</v>
      </c>
      <c r="V14" s="421">
        <v>0</v>
      </c>
      <c r="W14" s="420">
        <f>'[7]ВПО 2020 '!H15</f>
        <v>0</v>
      </c>
      <c r="X14" s="420">
        <f>'[7]ВПО 2021'!I15</f>
        <v>1</v>
      </c>
      <c r="Y14" s="421">
        <v>0</v>
      </c>
      <c r="Z14" s="420">
        <f>'[7]ВПО 2020 '!J15</f>
        <v>0</v>
      </c>
      <c r="AA14" s="420">
        <f>'[7]ВПО 2021'!J15</f>
        <v>0</v>
      </c>
      <c r="AB14" s="421">
        <v>0</v>
      </c>
    </row>
    <row r="15" spans="1:28" s="422" customFormat="1" ht="16.5" customHeight="1">
      <c r="A15" s="419" t="s">
        <v>75</v>
      </c>
      <c r="B15" s="420">
        <f>'[7]ВПО 2020 '!B16</f>
        <v>7</v>
      </c>
      <c r="C15" s="420">
        <f>'[7]ВПО 2021'!B16</f>
        <v>9</v>
      </c>
      <c r="D15" s="421">
        <f t="shared" si="0"/>
        <v>128.57142857142858</v>
      </c>
      <c r="E15" s="420">
        <f>'[7]ВПО 2020 '!D16</f>
        <v>7</v>
      </c>
      <c r="F15" s="420">
        <f>'[7]ВПО 2021'!C16</f>
        <v>9</v>
      </c>
      <c r="G15" s="421">
        <f t="shared" si="1"/>
        <v>128.57142857142858</v>
      </c>
      <c r="H15" s="420">
        <f>'[7]ВПО 2020 '!E16</f>
        <v>2</v>
      </c>
      <c r="I15" s="420">
        <f>'[7]ВПО 2021'!E16</f>
        <v>2</v>
      </c>
      <c r="J15" s="421">
        <f t="shared" si="5"/>
        <v>100</v>
      </c>
      <c r="K15" s="420">
        <f>'[7]ВПО 2020 '!F16</f>
        <v>0</v>
      </c>
      <c r="L15" s="420">
        <f>'[7]ВПО 2021'!$F$7</f>
        <v>7</v>
      </c>
      <c r="M15" s="421">
        <v>0</v>
      </c>
      <c r="N15" s="420">
        <f>'[7]ВПО 2020 '!G16</f>
        <v>0</v>
      </c>
      <c r="O15" s="420">
        <f>'[7]ВПО 2021'!G16</f>
        <v>0</v>
      </c>
      <c r="P15" s="421">
        <v>0</v>
      </c>
      <c r="Q15" s="420">
        <f>'[7]2ПН11 2020'!L19</f>
        <v>7</v>
      </c>
      <c r="R15" s="420">
        <f>'[7]2ПН11 2021'!L19</f>
        <v>9</v>
      </c>
      <c r="S15" s="421">
        <f t="shared" si="2"/>
        <v>128.57142857142858</v>
      </c>
      <c r="T15" s="420">
        <f>'[7]ВПО 2020 '!I16</f>
        <v>4</v>
      </c>
      <c r="U15" s="420">
        <f>'[7]ВПО 2021'!H16</f>
        <v>2</v>
      </c>
      <c r="V15" s="421">
        <f t="shared" si="3"/>
        <v>50</v>
      </c>
      <c r="W15" s="420">
        <f>'[7]ВПО 2020 '!H16</f>
        <v>4</v>
      </c>
      <c r="X15" s="420">
        <f>'[7]ВПО 2021'!I16</f>
        <v>2</v>
      </c>
      <c r="Y15" s="421">
        <f t="shared" si="4"/>
        <v>50</v>
      </c>
      <c r="Z15" s="420">
        <f>'[7]ВПО 2020 '!J16</f>
        <v>0</v>
      </c>
      <c r="AA15" s="420">
        <f>'[7]ВПО 2021'!J16</f>
        <v>0</v>
      </c>
      <c r="AB15" s="421">
        <v>0</v>
      </c>
    </row>
    <row r="16" spans="1:28" s="422" customFormat="1" ht="16.5" customHeight="1">
      <c r="A16" s="419" t="s">
        <v>76</v>
      </c>
      <c r="B16" s="420">
        <f>'[7]ВПО 2020 '!B17</f>
        <v>7</v>
      </c>
      <c r="C16" s="420">
        <f>'[7]ВПО 2021'!B17</f>
        <v>4</v>
      </c>
      <c r="D16" s="421">
        <f t="shared" si="0"/>
        <v>57.142857142857139</v>
      </c>
      <c r="E16" s="420">
        <f>'[7]ВПО 2020 '!D17</f>
        <v>6</v>
      </c>
      <c r="F16" s="420">
        <f>'[7]ВПО 2021'!C17</f>
        <v>3</v>
      </c>
      <c r="G16" s="421">
        <f t="shared" si="1"/>
        <v>50</v>
      </c>
      <c r="H16" s="420">
        <f>'[7]ВПО 2020 '!E17</f>
        <v>2</v>
      </c>
      <c r="I16" s="420">
        <f>'[7]ВПО 2021'!E17</f>
        <v>0</v>
      </c>
      <c r="J16" s="421">
        <f t="shared" si="5"/>
        <v>0</v>
      </c>
      <c r="K16" s="420">
        <f>'[7]ВПО 2020 '!F17</f>
        <v>0</v>
      </c>
      <c r="L16" s="420">
        <f>'[7]ВПО 2021'!$F$7</f>
        <v>7</v>
      </c>
      <c r="M16" s="421">
        <v>0</v>
      </c>
      <c r="N16" s="420">
        <f>'[7]ВПО 2020 '!G17</f>
        <v>0</v>
      </c>
      <c r="O16" s="420">
        <f>'[7]ВПО 2021'!G17</f>
        <v>0</v>
      </c>
      <c r="P16" s="421">
        <v>0</v>
      </c>
      <c r="Q16" s="420">
        <f>'[7]2ПН11 2020'!L20</f>
        <v>6</v>
      </c>
      <c r="R16" s="420">
        <f>'[7]2ПН11 2021'!L20</f>
        <v>3</v>
      </c>
      <c r="S16" s="421">
        <f t="shared" si="2"/>
        <v>50</v>
      </c>
      <c r="T16" s="420">
        <f>'[7]ВПО 2020 '!I17</f>
        <v>2</v>
      </c>
      <c r="U16" s="420">
        <f>'[7]ВПО 2021'!H17</f>
        <v>0</v>
      </c>
      <c r="V16" s="421">
        <f t="shared" si="3"/>
        <v>0</v>
      </c>
      <c r="W16" s="420">
        <f>'[7]ВПО 2020 '!H17</f>
        <v>3</v>
      </c>
      <c r="X16" s="420">
        <f>'[7]ВПО 2021'!I17</f>
        <v>0</v>
      </c>
      <c r="Y16" s="421">
        <f t="shared" si="4"/>
        <v>0</v>
      </c>
      <c r="Z16" s="420">
        <f>'[7]ВПО 2020 '!J17</f>
        <v>0</v>
      </c>
      <c r="AA16" s="420">
        <f>'[7]ВПО 2021'!J17</f>
        <v>0</v>
      </c>
      <c r="AB16" s="421">
        <v>0</v>
      </c>
    </row>
    <row r="17" spans="1:28" s="422" customFormat="1" ht="16.5" customHeight="1">
      <c r="A17" s="419" t="s">
        <v>77</v>
      </c>
      <c r="B17" s="420">
        <f>'[7]ВПО 2020 '!B18</f>
        <v>3</v>
      </c>
      <c r="C17" s="420">
        <f>'[7]ВПО 2021'!B18</f>
        <v>3</v>
      </c>
      <c r="D17" s="421">
        <f t="shared" si="0"/>
        <v>100</v>
      </c>
      <c r="E17" s="420">
        <f>'[7]ВПО 2020 '!D18</f>
        <v>3</v>
      </c>
      <c r="F17" s="420">
        <f>'[7]ВПО 2021'!C18</f>
        <v>3</v>
      </c>
      <c r="G17" s="421">
        <f t="shared" si="1"/>
        <v>100</v>
      </c>
      <c r="H17" s="420">
        <f>'[7]ВПО 2020 '!E18</f>
        <v>1</v>
      </c>
      <c r="I17" s="420">
        <f>'[7]ВПО 2021'!E18</f>
        <v>1</v>
      </c>
      <c r="J17" s="421">
        <f t="shared" si="5"/>
        <v>100</v>
      </c>
      <c r="K17" s="420">
        <f>'[7]ВПО 2020 '!F18</f>
        <v>1</v>
      </c>
      <c r="L17" s="420">
        <f>'[7]ВПО 2021'!$F$7</f>
        <v>7</v>
      </c>
      <c r="M17" s="421">
        <f t="shared" si="6"/>
        <v>700</v>
      </c>
      <c r="N17" s="420">
        <f>'[7]ВПО 2020 '!G18</f>
        <v>0</v>
      </c>
      <c r="O17" s="420">
        <f>'[7]ВПО 2021'!G18</f>
        <v>0</v>
      </c>
      <c r="P17" s="421">
        <v>0</v>
      </c>
      <c r="Q17" s="420">
        <f>'[7]2ПН11 2020'!L21</f>
        <v>3</v>
      </c>
      <c r="R17" s="420">
        <f>'[7]2ПН11 2021'!L21</f>
        <v>3</v>
      </c>
      <c r="S17" s="421">
        <f t="shared" si="2"/>
        <v>100</v>
      </c>
      <c r="T17" s="420">
        <f>'[7]ВПО 2020 '!I18</f>
        <v>1</v>
      </c>
      <c r="U17" s="420">
        <f>'[7]ВПО 2021'!H18</f>
        <v>1</v>
      </c>
      <c r="V17" s="421">
        <v>0</v>
      </c>
      <c r="W17" s="420">
        <f>'[7]ВПО 2020 '!H18</f>
        <v>1</v>
      </c>
      <c r="X17" s="420">
        <f>'[7]ВПО 2021'!I18</f>
        <v>1</v>
      </c>
      <c r="Y17" s="421">
        <v>0</v>
      </c>
      <c r="Z17" s="420">
        <f>'[7]ВПО 2020 '!J18</f>
        <v>0</v>
      </c>
      <c r="AA17" s="420">
        <f>'[7]ВПО 2021'!J18</f>
        <v>0</v>
      </c>
      <c r="AB17" s="421">
        <v>0</v>
      </c>
    </row>
    <row r="18" spans="1:28" s="422" customFormat="1" ht="16.5" customHeight="1">
      <c r="A18" s="419" t="s">
        <v>78</v>
      </c>
      <c r="B18" s="420">
        <f>'[7]ВПО 2020 '!B19</f>
        <v>6</v>
      </c>
      <c r="C18" s="420">
        <f>'[7]ВПО 2021'!B19</f>
        <v>8</v>
      </c>
      <c r="D18" s="421">
        <f t="shared" si="0"/>
        <v>133.33333333333331</v>
      </c>
      <c r="E18" s="420">
        <f>'[7]ВПО 2020 '!D19</f>
        <v>5</v>
      </c>
      <c r="F18" s="420">
        <f>'[7]ВПО 2021'!C19</f>
        <v>7</v>
      </c>
      <c r="G18" s="421">
        <f t="shared" si="1"/>
        <v>140</v>
      </c>
      <c r="H18" s="420">
        <f>'[7]ВПО 2020 '!E19</f>
        <v>0</v>
      </c>
      <c r="I18" s="420">
        <f>'[7]ВПО 2021'!E19</f>
        <v>3</v>
      </c>
      <c r="J18" s="421">
        <v>0</v>
      </c>
      <c r="K18" s="420">
        <f>'[7]ВПО 2020 '!F19</f>
        <v>0</v>
      </c>
      <c r="L18" s="420">
        <f>'[7]ВПО 2021'!$F$7</f>
        <v>7</v>
      </c>
      <c r="M18" s="421">
        <v>0</v>
      </c>
      <c r="N18" s="420">
        <f>'[7]ВПО 2020 '!G19</f>
        <v>0</v>
      </c>
      <c r="O18" s="420">
        <f>'[7]ВПО 2021'!G19</f>
        <v>0</v>
      </c>
      <c r="P18" s="421">
        <v>0</v>
      </c>
      <c r="Q18" s="420">
        <f>'[7]2ПН11 2020'!L22</f>
        <v>5</v>
      </c>
      <c r="R18" s="420">
        <f>'[7]2ПН11 2021'!L22</f>
        <v>6</v>
      </c>
      <c r="S18" s="421">
        <f t="shared" si="2"/>
        <v>120</v>
      </c>
      <c r="T18" s="420">
        <f>'[7]ВПО 2020 '!I19</f>
        <v>3</v>
      </c>
      <c r="U18" s="420">
        <f>'[7]ВПО 2021'!H19</f>
        <v>0</v>
      </c>
      <c r="V18" s="421">
        <f t="shared" si="3"/>
        <v>0</v>
      </c>
      <c r="W18" s="420">
        <f>'[7]ВПО 2020 '!H19</f>
        <v>4</v>
      </c>
      <c r="X18" s="420">
        <f>'[7]ВПО 2021'!I19</f>
        <v>0</v>
      </c>
      <c r="Y18" s="421">
        <f t="shared" si="4"/>
        <v>0</v>
      </c>
      <c r="Z18" s="420">
        <f>'[7]ВПО 2020 '!J19</f>
        <v>0</v>
      </c>
      <c r="AA18" s="420">
        <f>'[7]ВПО 2021'!J19</f>
        <v>0</v>
      </c>
      <c r="AB18" s="421">
        <v>0</v>
      </c>
    </row>
    <row r="19" spans="1:28" s="422" customFormat="1" ht="16.5" customHeight="1">
      <c r="A19" s="419" t="s">
        <v>79</v>
      </c>
      <c r="B19" s="420">
        <f>'[7]ВПО 2020 '!B20</f>
        <v>5</v>
      </c>
      <c r="C19" s="420">
        <f>'[7]ВПО 2021'!B20</f>
        <v>5</v>
      </c>
      <c r="D19" s="421">
        <f t="shared" si="0"/>
        <v>100</v>
      </c>
      <c r="E19" s="420">
        <f>'[7]ВПО 2020 '!D20</f>
        <v>4</v>
      </c>
      <c r="F19" s="420">
        <f>'[7]ВПО 2021'!C20</f>
        <v>5</v>
      </c>
      <c r="G19" s="421">
        <f t="shared" si="1"/>
        <v>125</v>
      </c>
      <c r="H19" s="420">
        <f>'[7]ВПО 2020 '!E20</f>
        <v>2</v>
      </c>
      <c r="I19" s="420">
        <f>'[7]ВПО 2021'!E20</f>
        <v>2</v>
      </c>
      <c r="J19" s="421">
        <v>0</v>
      </c>
      <c r="K19" s="420">
        <f>'[7]ВПО 2020 '!F20</f>
        <v>0</v>
      </c>
      <c r="L19" s="420">
        <f>'[7]ВПО 2021'!$F$7</f>
        <v>7</v>
      </c>
      <c r="M19" s="421">
        <v>0</v>
      </c>
      <c r="N19" s="420">
        <f>'[7]ВПО 2020 '!G20</f>
        <v>0</v>
      </c>
      <c r="O19" s="420">
        <f>'[7]ВПО 2021'!G20</f>
        <v>0</v>
      </c>
      <c r="P19" s="421">
        <v>0</v>
      </c>
      <c r="Q19" s="420">
        <f>'[7]2ПН11 2020'!L23</f>
        <v>5</v>
      </c>
      <c r="R19" s="420">
        <f>'[7]2ПН11 2021'!L23</f>
        <v>5</v>
      </c>
      <c r="S19" s="421">
        <f t="shared" si="2"/>
        <v>100</v>
      </c>
      <c r="T19" s="420">
        <f>'[7]ВПО 2020 '!I20</f>
        <v>1</v>
      </c>
      <c r="U19" s="420">
        <f>'[7]ВПО 2021'!H20</f>
        <v>2</v>
      </c>
      <c r="V19" s="421">
        <f t="shared" si="3"/>
        <v>200</v>
      </c>
      <c r="W19" s="420">
        <f>'[7]ВПО 2020 '!H20</f>
        <v>1</v>
      </c>
      <c r="X19" s="420">
        <f>'[7]ВПО 2021'!I20</f>
        <v>2</v>
      </c>
      <c r="Y19" s="421">
        <f t="shared" si="4"/>
        <v>200</v>
      </c>
      <c r="Z19" s="420">
        <f>'[7]ВПО 2020 '!J20</f>
        <v>0</v>
      </c>
      <c r="AA19" s="420">
        <f>'[7]ВПО 2021'!J20</f>
        <v>0</v>
      </c>
      <c r="AB19" s="421">
        <v>0</v>
      </c>
    </row>
    <row r="20" spans="1:28" s="422" customFormat="1" ht="16.5" customHeight="1">
      <c r="A20" s="419" t="s">
        <v>80</v>
      </c>
      <c r="B20" s="420">
        <f>'[7]ВПО 2020 '!B21</f>
        <v>6</v>
      </c>
      <c r="C20" s="420">
        <f>'[7]ВПО 2021'!B21</f>
        <v>7</v>
      </c>
      <c r="D20" s="421">
        <f t="shared" si="0"/>
        <v>116.66666666666667</v>
      </c>
      <c r="E20" s="420">
        <f>'[7]ВПО 2020 '!D21</f>
        <v>6</v>
      </c>
      <c r="F20" s="420">
        <f>'[7]ВПО 2021'!C21</f>
        <v>7</v>
      </c>
      <c r="G20" s="421">
        <f t="shared" si="1"/>
        <v>116.66666666666667</v>
      </c>
      <c r="H20" s="420">
        <f>'[7]ВПО 2020 '!E21</f>
        <v>1</v>
      </c>
      <c r="I20" s="420">
        <f>'[7]ВПО 2021'!E21</f>
        <v>0</v>
      </c>
      <c r="J20" s="421">
        <v>0</v>
      </c>
      <c r="K20" s="420">
        <f>'[7]ВПО 2020 '!F21</f>
        <v>0</v>
      </c>
      <c r="L20" s="420">
        <f>'[7]ВПО 2021'!$F$7</f>
        <v>7</v>
      </c>
      <c r="M20" s="421">
        <v>0</v>
      </c>
      <c r="N20" s="420">
        <f>'[7]ВПО 2020 '!G21</f>
        <v>0</v>
      </c>
      <c r="O20" s="420">
        <f>'[7]ВПО 2021'!G21</f>
        <v>0</v>
      </c>
      <c r="P20" s="421">
        <v>0</v>
      </c>
      <c r="Q20" s="420">
        <f>'[7]2ПН11 2020'!L24</f>
        <v>5</v>
      </c>
      <c r="R20" s="420">
        <f>'[7]2ПН11 2021'!L24</f>
        <v>7</v>
      </c>
      <c r="S20" s="421">
        <f t="shared" si="2"/>
        <v>140</v>
      </c>
      <c r="T20" s="420">
        <f>'[7]ВПО 2020 '!I21</f>
        <v>3</v>
      </c>
      <c r="U20" s="420">
        <f>'[7]ВПО 2021'!H21</f>
        <v>2</v>
      </c>
      <c r="V20" s="421">
        <f t="shared" si="3"/>
        <v>66.666666666666657</v>
      </c>
      <c r="W20" s="420">
        <f>'[7]ВПО 2020 '!H21</f>
        <v>3</v>
      </c>
      <c r="X20" s="420">
        <f>'[7]ВПО 2021'!I21</f>
        <v>2</v>
      </c>
      <c r="Y20" s="421">
        <f t="shared" si="4"/>
        <v>66.666666666666657</v>
      </c>
      <c r="Z20" s="420">
        <f>'[7]ВПО 2020 '!J21</f>
        <v>0</v>
      </c>
      <c r="AA20" s="420">
        <f>'[7]ВПО 2021'!J21</f>
        <v>0</v>
      </c>
      <c r="AB20" s="421">
        <v>0</v>
      </c>
    </row>
    <row r="21" spans="1:28" s="422" customFormat="1" ht="16.5" customHeight="1">
      <c r="A21" s="419" t="s">
        <v>81</v>
      </c>
      <c r="B21" s="420">
        <f>'[7]ВПО 2020 '!B22</f>
        <v>6</v>
      </c>
      <c r="C21" s="420">
        <f>'[7]ВПО 2021'!B22</f>
        <v>6</v>
      </c>
      <c r="D21" s="421">
        <f t="shared" si="0"/>
        <v>100</v>
      </c>
      <c r="E21" s="420">
        <f>'[7]ВПО 2020 '!D22</f>
        <v>6</v>
      </c>
      <c r="F21" s="420">
        <f>'[7]ВПО 2021'!C22</f>
        <v>6</v>
      </c>
      <c r="G21" s="421">
        <f t="shared" si="1"/>
        <v>100</v>
      </c>
      <c r="H21" s="420">
        <f>'[7]ВПО 2020 '!E22</f>
        <v>0</v>
      </c>
      <c r="I21" s="420">
        <f>'[7]ВПО 2021'!E22</f>
        <v>2</v>
      </c>
      <c r="J21" s="421">
        <v>0</v>
      </c>
      <c r="K21" s="420">
        <f>'[7]ВПО 2020 '!F22</f>
        <v>0</v>
      </c>
      <c r="L21" s="420">
        <f>'[7]ВПО 2021'!$F$7</f>
        <v>7</v>
      </c>
      <c r="M21" s="421">
        <v>0</v>
      </c>
      <c r="N21" s="420">
        <f>'[7]ВПО 2020 '!G22</f>
        <v>0</v>
      </c>
      <c r="O21" s="420">
        <f>'[7]ВПО 2021'!G22</f>
        <v>0</v>
      </c>
      <c r="P21" s="421">
        <v>0</v>
      </c>
      <c r="Q21" s="420">
        <f>'[7]2ПН11 2020'!L25</f>
        <v>6</v>
      </c>
      <c r="R21" s="420">
        <f>'[7]2ПН11 2021'!L25</f>
        <v>6</v>
      </c>
      <c r="S21" s="421">
        <f t="shared" si="2"/>
        <v>100</v>
      </c>
      <c r="T21" s="420">
        <f>'[7]ВПО 2020 '!I22</f>
        <v>6</v>
      </c>
      <c r="U21" s="420">
        <f>'[7]ВПО 2021'!H22</f>
        <v>0</v>
      </c>
      <c r="V21" s="421">
        <f t="shared" si="3"/>
        <v>0</v>
      </c>
      <c r="W21" s="420">
        <f>'[7]ВПО 2020 '!H22</f>
        <v>6</v>
      </c>
      <c r="X21" s="420">
        <f>'[7]ВПО 2021'!I22</f>
        <v>0</v>
      </c>
      <c r="Y21" s="421">
        <f t="shared" si="4"/>
        <v>0</v>
      </c>
      <c r="Z21" s="420">
        <f>'[7]ВПО 2020 '!J22</f>
        <v>0</v>
      </c>
      <c r="AA21" s="420">
        <f>'[7]ВПО 2021'!J22</f>
        <v>0</v>
      </c>
      <c r="AB21" s="421">
        <v>0</v>
      </c>
    </row>
    <row r="22" spans="1:28" s="422" customFormat="1" ht="16.5" customHeight="1">
      <c r="A22" s="419" t="s">
        <v>82</v>
      </c>
      <c r="B22" s="420">
        <f>'[7]ВПО 2020 '!B23</f>
        <v>4</v>
      </c>
      <c r="C22" s="420">
        <f>'[7]ВПО 2021'!B23</f>
        <v>1</v>
      </c>
      <c r="D22" s="421">
        <f t="shared" si="0"/>
        <v>25</v>
      </c>
      <c r="E22" s="420">
        <f>'[7]ВПО 2020 '!D23</f>
        <v>4</v>
      </c>
      <c r="F22" s="420">
        <f>'[7]ВПО 2021'!C23</f>
        <v>1</v>
      </c>
      <c r="G22" s="421">
        <f t="shared" si="1"/>
        <v>25</v>
      </c>
      <c r="H22" s="420">
        <f>'[7]ВПО 2020 '!E23</f>
        <v>0</v>
      </c>
      <c r="I22" s="420">
        <f>'[7]ВПО 2021'!E23</f>
        <v>0</v>
      </c>
      <c r="J22" s="421">
        <v>0</v>
      </c>
      <c r="K22" s="420">
        <f>'[7]ВПО 2020 '!F23</f>
        <v>0</v>
      </c>
      <c r="L22" s="420">
        <f>'[7]ВПО 2021'!$F$7</f>
        <v>7</v>
      </c>
      <c r="M22" s="421">
        <v>0</v>
      </c>
      <c r="N22" s="420">
        <f>'[7]ВПО 2020 '!G23</f>
        <v>0</v>
      </c>
      <c r="O22" s="420">
        <f>'[7]ВПО 2021'!G23</f>
        <v>0</v>
      </c>
      <c r="P22" s="421">
        <v>0</v>
      </c>
      <c r="Q22" s="420">
        <f>'[7]2ПН11 2020'!L26</f>
        <v>4</v>
      </c>
      <c r="R22" s="420">
        <f>'[7]2ПН11 2021'!L26</f>
        <v>1</v>
      </c>
      <c r="S22" s="421">
        <f t="shared" si="2"/>
        <v>25</v>
      </c>
      <c r="T22" s="420">
        <f>'[7]ВПО 2020 '!I23</f>
        <v>1</v>
      </c>
      <c r="U22" s="420">
        <f>'[7]ВПО 2021'!H23</f>
        <v>0</v>
      </c>
      <c r="V22" s="421">
        <f t="shared" si="3"/>
        <v>0</v>
      </c>
      <c r="W22" s="420">
        <f>'[7]ВПО 2020 '!H23</f>
        <v>1</v>
      </c>
      <c r="X22" s="420">
        <f>'[7]ВПО 2021'!I23</f>
        <v>0</v>
      </c>
      <c r="Y22" s="421">
        <f t="shared" si="4"/>
        <v>0</v>
      </c>
      <c r="Z22" s="420">
        <f>'[7]ВПО 2020 '!J23</f>
        <v>0</v>
      </c>
      <c r="AA22" s="420">
        <f>'[7]ВПО 2021'!J23</f>
        <v>0</v>
      </c>
      <c r="AB22" s="421">
        <v>0</v>
      </c>
    </row>
    <row r="23" spans="1:28" s="422" customFormat="1" ht="16.5" customHeight="1">
      <c r="A23" s="419" t="s">
        <v>83</v>
      </c>
      <c r="B23" s="420">
        <f>'[7]ВПО 2020 '!B24</f>
        <v>4</v>
      </c>
      <c r="C23" s="420">
        <f>'[7]ВПО 2021'!B24</f>
        <v>4</v>
      </c>
      <c r="D23" s="421">
        <f t="shared" si="0"/>
        <v>100</v>
      </c>
      <c r="E23" s="420">
        <f>'[7]ВПО 2020 '!D24</f>
        <v>3</v>
      </c>
      <c r="F23" s="420">
        <f>'[7]ВПО 2021'!C24</f>
        <v>3</v>
      </c>
      <c r="G23" s="421">
        <f t="shared" si="1"/>
        <v>100</v>
      </c>
      <c r="H23" s="420">
        <f>'[7]ВПО 2020 '!E24</f>
        <v>0</v>
      </c>
      <c r="I23" s="420">
        <f>'[7]ВПО 2021'!E24</f>
        <v>0</v>
      </c>
      <c r="J23" s="421">
        <v>0</v>
      </c>
      <c r="K23" s="420">
        <f>'[7]ВПО 2020 '!F24</f>
        <v>0</v>
      </c>
      <c r="L23" s="420">
        <f>'[7]ВПО 2021'!$F$7</f>
        <v>7</v>
      </c>
      <c r="M23" s="421">
        <v>0</v>
      </c>
      <c r="N23" s="420">
        <f>'[7]ВПО 2020 '!G24</f>
        <v>0</v>
      </c>
      <c r="O23" s="420">
        <f>'[7]ВПО 2021'!G24</f>
        <v>0</v>
      </c>
      <c r="P23" s="421">
        <v>0</v>
      </c>
      <c r="Q23" s="420">
        <f>'[7]2ПН11 2020'!L27</f>
        <v>3</v>
      </c>
      <c r="R23" s="420">
        <f>'[7]2ПН11 2021'!L27</f>
        <v>3</v>
      </c>
      <c r="S23" s="421">
        <f t="shared" si="2"/>
        <v>100</v>
      </c>
      <c r="T23" s="420">
        <f>'[7]ВПО 2020 '!I24</f>
        <v>1</v>
      </c>
      <c r="U23" s="420">
        <f>'[7]ВПО 2021'!H24</f>
        <v>2</v>
      </c>
      <c r="V23" s="421">
        <f t="shared" si="3"/>
        <v>200</v>
      </c>
      <c r="W23" s="420">
        <f>'[7]ВПО 2020 '!H24</f>
        <v>2</v>
      </c>
      <c r="X23" s="420">
        <f>'[7]ВПО 2021'!I24</f>
        <v>2</v>
      </c>
      <c r="Y23" s="421">
        <f t="shared" si="4"/>
        <v>100</v>
      </c>
      <c r="Z23" s="420">
        <f>'[7]ВПО 2020 '!J24</f>
        <v>0</v>
      </c>
      <c r="AA23" s="420">
        <f>'[7]ВПО 2021'!J24</f>
        <v>0</v>
      </c>
      <c r="AB23" s="421">
        <v>0</v>
      </c>
    </row>
    <row r="24" spans="1:28" s="422" customFormat="1" ht="16.5" customHeight="1">
      <c r="A24" s="419" t="s">
        <v>84</v>
      </c>
      <c r="B24" s="420">
        <f>'[7]ВПО 2020 '!B25</f>
        <v>7</v>
      </c>
      <c r="C24" s="420">
        <f>'[7]ВПО 2021'!B25</f>
        <v>6</v>
      </c>
      <c r="D24" s="421">
        <f t="shared" si="0"/>
        <v>85.714285714285708</v>
      </c>
      <c r="E24" s="420">
        <f>'[7]ВПО 2020 '!D25</f>
        <v>6</v>
      </c>
      <c r="F24" s="420">
        <f>'[7]ВПО 2021'!C25</f>
        <v>6</v>
      </c>
      <c r="G24" s="421">
        <f t="shared" si="1"/>
        <v>100</v>
      </c>
      <c r="H24" s="420">
        <f>'[7]ВПО 2020 '!E25</f>
        <v>1</v>
      </c>
      <c r="I24" s="420">
        <f>'[7]ВПО 2021'!E25</f>
        <v>2</v>
      </c>
      <c r="J24" s="421">
        <f t="shared" si="5"/>
        <v>200</v>
      </c>
      <c r="K24" s="420">
        <f>'[7]ВПО 2020 '!F25</f>
        <v>1</v>
      </c>
      <c r="L24" s="420">
        <f>'[7]ВПО 2021'!$F$7</f>
        <v>7</v>
      </c>
      <c r="M24" s="421">
        <v>0</v>
      </c>
      <c r="N24" s="420">
        <f>'[7]ВПО 2020 '!G25</f>
        <v>0</v>
      </c>
      <c r="O24" s="420">
        <f>'[7]ВПО 2021'!G25</f>
        <v>0</v>
      </c>
      <c r="P24" s="421">
        <v>0</v>
      </c>
      <c r="Q24" s="420">
        <f>'[7]2ПН11 2020'!L28</f>
        <v>7</v>
      </c>
      <c r="R24" s="420">
        <f>'[7]2ПН11 2021'!L28</f>
        <v>5</v>
      </c>
      <c r="S24" s="421">
        <f t="shared" si="2"/>
        <v>71.428571428571431</v>
      </c>
      <c r="T24" s="420">
        <f>'[7]ВПО 2020 '!I25</f>
        <v>3</v>
      </c>
      <c r="U24" s="420">
        <f>'[7]ВПО 2021'!H25</f>
        <v>2</v>
      </c>
      <c r="V24" s="421">
        <f t="shared" si="3"/>
        <v>66.666666666666657</v>
      </c>
      <c r="W24" s="420">
        <f>'[7]ВПО 2020 '!H25</f>
        <v>3</v>
      </c>
      <c r="X24" s="420">
        <f>'[7]ВПО 2021'!I25</f>
        <v>2</v>
      </c>
      <c r="Y24" s="421">
        <f t="shared" si="4"/>
        <v>66.666666666666657</v>
      </c>
      <c r="Z24" s="420">
        <f>'[7]ВПО 2020 '!J25</f>
        <v>0</v>
      </c>
      <c r="AA24" s="420">
        <f>'[7]ВПО 2021'!J25</f>
        <v>0</v>
      </c>
      <c r="AB24" s="421">
        <v>0</v>
      </c>
    </row>
    <row r="25" spans="1:28" s="422" customFormat="1" ht="16.5" customHeight="1">
      <c r="A25" s="419" t="s">
        <v>85</v>
      </c>
      <c r="B25" s="420">
        <f>'[7]ВПО 2020 '!B26</f>
        <v>8</v>
      </c>
      <c r="C25" s="420">
        <f>'[7]ВПО 2021'!B26</f>
        <v>7</v>
      </c>
      <c r="D25" s="421">
        <f t="shared" si="0"/>
        <v>87.5</v>
      </c>
      <c r="E25" s="420">
        <f>'[7]ВПО 2020 '!D26</f>
        <v>6</v>
      </c>
      <c r="F25" s="420">
        <f>'[7]ВПО 2021'!C26</f>
        <v>6</v>
      </c>
      <c r="G25" s="421">
        <f t="shared" si="1"/>
        <v>100</v>
      </c>
      <c r="H25" s="420">
        <f>'[7]ВПО 2020 '!E26</f>
        <v>2</v>
      </c>
      <c r="I25" s="420">
        <f>'[7]ВПО 2021'!E26</f>
        <v>1</v>
      </c>
      <c r="J25" s="421">
        <f t="shared" si="5"/>
        <v>50</v>
      </c>
      <c r="K25" s="420">
        <f>'[7]ВПО 2020 '!F26</f>
        <v>0</v>
      </c>
      <c r="L25" s="420">
        <f>'[7]ВПО 2021'!$F$7</f>
        <v>7</v>
      </c>
      <c r="M25" s="421">
        <v>0</v>
      </c>
      <c r="N25" s="420">
        <f>'[7]ВПО 2020 '!G26</f>
        <v>0</v>
      </c>
      <c r="O25" s="420">
        <f>'[7]ВПО 2021'!G26</f>
        <v>0</v>
      </c>
      <c r="P25" s="421">
        <v>0</v>
      </c>
      <c r="Q25" s="420">
        <f>'[7]2ПН11 2020'!L29</f>
        <v>6</v>
      </c>
      <c r="R25" s="420">
        <f>'[7]2ПН11 2021'!L29</f>
        <v>6</v>
      </c>
      <c r="S25" s="421">
        <f t="shared" si="2"/>
        <v>100</v>
      </c>
      <c r="T25" s="420">
        <f>'[7]ВПО 2020 '!I26</f>
        <v>3</v>
      </c>
      <c r="U25" s="420">
        <f>'[7]ВПО 2021'!H26</f>
        <v>1</v>
      </c>
      <c r="V25" s="421">
        <f t="shared" si="3"/>
        <v>33.333333333333329</v>
      </c>
      <c r="W25" s="420">
        <f>'[7]ВПО 2020 '!H26</f>
        <v>3</v>
      </c>
      <c r="X25" s="420">
        <f>'[7]ВПО 2021'!I26</f>
        <v>1</v>
      </c>
      <c r="Y25" s="421">
        <f t="shared" si="4"/>
        <v>33.333333333333329</v>
      </c>
      <c r="Z25" s="420">
        <f>'[7]ВПО 2020 '!J26</f>
        <v>0</v>
      </c>
      <c r="AA25" s="420">
        <f>'[7]ВПО 2021'!J26</f>
        <v>0</v>
      </c>
      <c r="AB25" s="421">
        <v>0</v>
      </c>
    </row>
    <row r="26" spans="1:28" s="422" customFormat="1" ht="16.5" customHeight="1">
      <c r="A26" s="419" t="s">
        <v>86</v>
      </c>
      <c r="B26" s="420">
        <f>'[7]ВПО 2020 '!B27</f>
        <v>1</v>
      </c>
      <c r="C26" s="420">
        <f>'[7]ВПО 2021'!B27</f>
        <v>1</v>
      </c>
      <c r="D26" s="421">
        <f t="shared" si="0"/>
        <v>100</v>
      </c>
      <c r="E26" s="420">
        <f>'[7]ВПО 2020 '!D27</f>
        <v>1</v>
      </c>
      <c r="F26" s="420">
        <f>'[7]ВПО 2021'!C27</f>
        <v>1</v>
      </c>
      <c r="G26" s="421">
        <f t="shared" si="1"/>
        <v>100</v>
      </c>
      <c r="H26" s="420">
        <f>'[7]ВПО 2020 '!E27</f>
        <v>0</v>
      </c>
      <c r="I26" s="420">
        <f>'[7]ВПО 2021'!E27</f>
        <v>0</v>
      </c>
      <c r="J26" s="421">
        <v>0</v>
      </c>
      <c r="K26" s="420">
        <f>'[7]ВПО 2020 '!F27</f>
        <v>0</v>
      </c>
      <c r="L26" s="420">
        <f>'[7]ВПО 2021'!$F$7</f>
        <v>7</v>
      </c>
      <c r="M26" s="421">
        <v>0</v>
      </c>
      <c r="N26" s="420">
        <f>'[7]ВПО 2020 '!G27</f>
        <v>0</v>
      </c>
      <c r="O26" s="420">
        <f>'[7]ВПО 2021'!G27</f>
        <v>0</v>
      </c>
      <c r="P26" s="421">
        <v>0</v>
      </c>
      <c r="Q26" s="420">
        <f>'[7]2ПН11 2020'!L30</f>
        <v>1</v>
      </c>
      <c r="R26" s="420">
        <f>'[7]2ПН11 2021'!L30</f>
        <v>1</v>
      </c>
      <c r="S26" s="421">
        <f t="shared" si="2"/>
        <v>100</v>
      </c>
      <c r="T26" s="420">
        <f>'[7]ВПО 2020 '!I27</f>
        <v>0</v>
      </c>
      <c r="U26" s="420">
        <f>'[7]ВПО 2021'!H27</f>
        <v>1</v>
      </c>
      <c r="V26" s="421">
        <v>0</v>
      </c>
      <c r="W26" s="420">
        <f>'[7]ВПО 2020 '!H27</f>
        <v>0</v>
      </c>
      <c r="X26" s="420">
        <f>'[7]ВПО 2021'!I27</f>
        <v>1</v>
      </c>
      <c r="Y26" s="421">
        <v>0</v>
      </c>
      <c r="Z26" s="420">
        <f>'[7]ВПО 2020 '!J27</f>
        <v>0</v>
      </c>
      <c r="AA26" s="420">
        <f>'[7]ВПО 2021'!J27</f>
        <v>0</v>
      </c>
      <c r="AB26" s="421">
        <v>0</v>
      </c>
    </row>
    <row r="27" spans="1:28" s="422" customFormat="1" ht="16.5" customHeight="1">
      <c r="A27" s="419" t="s">
        <v>87</v>
      </c>
      <c r="B27" s="420">
        <f>'[7]ВПО 2020 '!B28</f>
        <v>2</v>
      </c>
      <c r="C27" s="420">
        <f>'[7]ВПО 2021'!B28</f>
        <v>2</v>
      </c>
      <c r="D27" s="421">
        <f t="shared" si="0"/>
        <v>100</v>
      </c>
      <c r="E27" s="420">
        <f>'[7]ВПО 2020 '!D28</f>
        <v>1</v>
      </c>
      <c r="F27" s="420">
        <f>'[7]ВПО 2021'!C28</f>
        <v>2</v>
      </c>
      <c r="G27" s="421">
        <v>0</v>
      </c>
      <c r="H27" s="420">
        <f>'[7]ВПО 2020 '!E28</f>
        <v>0</v>
      </c>
      <c r="I27" s="420">
        <f>'[7]ВПО 2021'!E28</f>
        <v>0</v>
      </c>
      <c r="J27" s="421">
        <v>0</v>
      </c>
      <c r="K27" s="420">
        <f>'[7]ВПО 2020 '!F28</f>
        <v>0</v>
      </c>
      <c r="L27" s="420">
        <f>'[7]ВПО 2021'!$F$7</f>
        <v>7</v>
      </c>
      <c r="M27" s="421">
        <v>0</v>
      </c>
      <c r="N27" s="420">
        <f>'[7]ВПО 2020 '!G28</f>
        <v>0</v>
      </c>
      <c r="O27" s="420">
        <f>'[7]ВПО 2021'!G28</f>
        <v>0</v>
      </c>
      <c r="P27" s="421">
        <v>0</v>
      </c>
      <c r="Q27" s="420">
        <f>'[7]2ПН11 2020'!L31</f>
        <v>2</v>
      </c>
      <c r="R27" s="420">
        <f>'[7]2ПН11 2021'!L31</f>
        <v>2</v>
      </c>
      <c r="S27" s="421">
        <f t="shared" si="2"/>
        <v>100</v>
      </c>
      <c r="T27" s="420">
        <f>'[7]ВПО 2020 '!I28</f>
        <v>1</v>
      </c>
      <c r="U27" s="420">
        <f>'[7]ВПО 2021'!H28</f>
        <v>1</v>
      </c>
      <c r="V27" s="421">
        <f t="shared" si="3"/>
        <v>100</v>
      </c>
      <c r="W27" s="420">
        <f>'[7]ВПО 2020 '!H28</f>
        <v>1</v>
      </c>
      <c r="X27" s="420">
        <f>'[7]ВПО 2021'!I28</f>
        <v>1</v>
      </c>
      <c r="Y27" s="421">
        <f t="shared" si="4"/>
        <v>100</v>
      </c>
      <c r="Z27" s="420">
        <f>'[7]ВПО 2020 '!J28</f>
        <v>0</v>
      </c>
      <c r="AA27" s="420">
        <f>'[7]ВПО 2021'!J28</f>
        <v>0</v>
      </c>
      <c r="AB27" s="421">
        <v>0</v>
      </c>
    </row>
    <row r="28" spans="1:28" s="422" customFormat="1" ht="16.5" customHeight="1">
      <c r="A28" s="419" t="s">
        <v>88</v>
      </c>
      <c r="B28" s="420">
        <f>'[7]ВПО 2020 '!B29</f>
        <v>9</v>
      </c>
      <c r="C28" s="420">
        <f>'[7]ВПО 2021'!B29</f>
        <v>3</v>
      </c>
      <c r="D28" s="421">
        <f t="shared" si="0"/>
        <v>33.333333333333329</v>
      </c>
      <c r="E28" s="420">
        <f>'[7]ВПО 2020 '!D29</f>
        <v>9</v>
      </c>
      <c r="F28" s="420">
        <f>'[7]ВПО 2021'!C29</f>
        <v>3</v>
      </c>
      <c r="G28" s="421">
        <f t="shared" si="1"/>
        <v>33.333333333333329</v>
      </c>
      <c r="H28" s="420">
        <f>'[7]ВПО 2020 '!E29</f>
        <v>3</v>
      </c>
      <c r="I28" s="420">
        <f>'[7]ВПО 2021'!E29</f>
        <v>0</v>
      </c>
      <c r="J28" s="421">
        <f t="shared" si="5"/>
        <v>0</v>
      </c>
      <c r="K28" s="420">
        <f>'[7]ВПО 2020 '!F29</f>
        <v>0</v>
      </c>
      <c r="L28" s="420">
        <f>'[7]ВПО 2021'!$F$7</f>
        <v>7</v>
      </c>
      <c r="M28" s="421">
        <v>0</v>
      </c>
      <c r="N28" s="420">
        <f>'[7]ВПО 2020 '!G29</f>
        <v>0</v>
      </c>
      <c r="O28" s="420">
        <f>'[7]ВПО 2021'!G29</f>
        <v>0</v>
      </c>
      <c r="P28" s="421">
        <v>0</v>
      </c>
      <c r="Q28" s="420">
        <f>'[7]2ПН11 2020'!L32</f>
        <v>9</v>
      </c>
      <c r="R28" s="420">
        <f>'[7]2ПН11 2021'!L32</f>
        <v>2</v>
      </c>
      <c r="S28" s="421">
        <f t="shared" si="2"/>
        <v>22.222222222222221</v>
      </c>
      <c r="T28" s="420">
        <f>'[7]ВПО 2020 '!I29</f>
        <v>2</v>
      </c>
      <c r="U28" s="420">
        <f>'[7]ВПО 2021'!H29</f>
        <v>0</v>
      </c>
      <c r="V28" s="421">
        <f t="shared" si="3"/>
        <v>0</v>
      </c>
      <c r="W28" s="420">
        <f>'[7]ВПО 2020 '!H29</f>
        <v>2</v>
      </c>
      <c r="X28" s="420">
        <f>'[7]ВПО 2021'!I29</f>
        <v>0</v>
      </c>
      <c r="Y28" s="421">
        <f t="shared" si="4"/>
        <v>0</v>
      </c>
      <c r="Z28" s="420">
        <f>'[7]ВПО 2020 '!J29</f>
        <v>0</v>
      </c>
      <c r="AA28" s="420">
        <f>'[7]ВПО 2021'!J29</f>
        <v>0</v>
      </c>
      <c r="AB28" s="421">
        <v>0</v>
      </c>
    </row>
    <row r="29" spans="1:28" s="422" customFormat="1" ht="16.5" customHeight="1">
      <c r="A29" s="419" t="s">
        <v>89</v>
      </c>
      <c r="B29" s="420">
        <f>'[7]ВПО 2020 '!B30</f>
        <v>10</v>
      </c>
      <c r="C29" s="420">
        <f>'[7]ВПО 2021'!B30</f>
        <v>9</v>
      </c>
      <c r="D29" s="421">
        <f t="shared" si="0"/>
        <v>90</v>
      </c>
      <c r="E29" s="420">
        <f>'[7]ВПО 2020 '!D30</f>
        <v>5</v>
      </c>
      <c r="F29" s="420">
        <f>'[7]ВПО 2021'!C30</f>
        <v>6</v>
      </c>
      <c r="G29" s="421">
        <f t="shared" si="1"/>
        <v>120</v>
      </c>
      <c r="H29" s="420">
        <f>'[7]ВПО 2020 '!E30</f>
        <v>3</v>
      </c>
      <c r="I29" s="420">
        <f>'[7]ВПО 2021'!E30</f>
        <v>2</v>
      </c>
      <c r="J29" s="421">
        <f t="shared" si="5"/>
        <v>66.666666666666657</v>
      </c>
      <c r="K29" s="420">
        <f>'[7]ВПО 2020 '!F30</f>
        <v>2</v>
      </c>
      <c r="L29" s="420">
        <f>'[7]ВПО 2021'!$F$7</f>
        <v>7</v>
      </c>
      <c r="M29" s="421">
        <f t="shared" si="6"/>
        <v>350</v>
      </c>
      <c r="N29" s="420">
        <f>'[7]ВПО 2020 '!G30</f>
        <v>0</v>
      </c>
      <c r="O29" s="420">
        <f>'[7]ВПО 2021'!G30</f>
        <v>0</v>
      </c>
      <c r="P29" s="421">
        <v>0</v>
      </c>
      <c r="Q29" s="420">
        <f>'[7]2ПН11 2020'!L33</f>
        <v>6</v>
      </c>
      <c r="R29" s="420">
        <f>'[7]2ПН11 2021'!L33</f>
        <v>5</v>
      </c>
      <c r="S29" s="421">
        <f t="shared" si="2"/>
        <v>83.333333333333343</v>
      </c>
      <c r="T29" s="420">
        <f>'[7]ВПО 2020 '!I30</f>
        <v>3</v>
      </c>
      <c r="U29" s="420">
        <f>'[7]ВПО 2021'!H30</f>
        <v>2</v>
      </c>
      <c r="V29" s="421">
        <f t="shared" si="3"/>
        <v>66.666666666666657</v>
      </c>
      <c r="W29" s="420">
        <f>'[7]ВПО 2020 '!H30</f>
        <v>6</v>
      </c>
      <c r="X29" s="420">
        <f>'[7]ВПО 2021'!I30</f>
        <v>2</v>
      </c>
      <c r="Y29" s="421">
        <f t="shared" si="4"/>
        <v>33.333333333333329</v>
      </c>
      <c r="Z29" s="420">
        <f>'[7]ВПО 2020 '!J30</f>
        <v>0</v>
      </c>
      <c r="AA29" s="420">
        <f>'[7]ВПО 2021'!J30</f>
        <v>0</v>
      </c>
      <c r="AB29" s="421">
        <v>0</v>
      </c>
    </row>
    <row r="30" spans="1:28" s="422" customFormat="1" ht="16.5" customHeight="1">
      <c r="A30" s="419" t="s">
        <v>90</v>
      </c>
      <c r="B30" s="420">
        <f>'[7]ВПО 2020 '!B31</f>
        <v>0</v>
      </c>
      <c r="C30" s="420">
        <f>'[7]ВПО 2021'!B31</f>
        <v>0</v>
      </c>
      <c r="D30" s="421">
        <v>0</v>
      </c>
      <c r="E30" s="420">
        <f>'[7]ВПО 2020 '!D31</f>
        <v>0</v>
      </c>
      <c r="F30" s="420">
        <f>'[7]ВПО 2021'!C31</f>
        <v>0</v>
      </c>
      <c r="G30" s="421">
        <v>0</v>
      </c>
      <c r="H30" s="420">
        <f>'[7]ВПО 2020 '!E31</f>
        <v>0</v>
      </c>
      <c r="I30" s="420">
        <f>'[7]ВПО 2021'!E31</f>
        <v>0</v>
      </c>
      <c r="J30" s="421">
        <v>0</v>
      </c>
      <c r="K30" s="420">
        <f>'[7]ВПО 2020 '!F31</f>
        <v>0</v>
      </c>
      <c r="L30" s="420">
        <f>'[7]ВПО 2021'!$F$7</f>
        <v>7</v>
      </c>
      <c r="M30" s="421">
        <v>0</v>
      </c>
      <c r="N30" s="420">
        <f>'[7]ВПО 2020 '!G31</f>
        <v>0</v>
      </c>
      <c r="O30" s="420">
        <f>'[7]ВПО 2021'!G31</f>
        <v>0</v>
      </c>
      <c r="P30" s="421">
        <v>0</v>
      </c>
      <c r="Q30" s="420">
        <f>'[7]2ПН11 2020'!L34</f>
        <v>0</v>
      </c>
      <c r="R30" s="420">
        <f>'[7]2ПН11 2021'!L34</f>
        <v>0</v>
      </c>
      <c r="S30" s="421">
        <v>0</v>
      </c>
      <c r="T30" s="420">
        <f>'[7]ВПО 2020 '!I31</f>
        <v>0</v>
      </c>
      <c r="U30" s="420">
        <f>'[7]ВПО 2021'!H31</f>
        <v>0</v>
      </c>
      <c r="V30" s="421">
        <v>0</v>
      </c>
      <c r="W30" s="420">
        <f>'[7]ВПО 2020 '!H31</f>
        <v>0</v>
      </c>
      <c r="X30" s="420">
        <f>'[7]ВПО 2021'!I31</f>
        <v>0</v>
      </c>
      <c r="Y30" s="421">
        <v>0</v>
      </c>
      <c r="Z30" s="420">
        <f>'[7]ВПО 2020 '!J31</f>
        <v>0</v>
      </c>
      <c r="AA30" s="420">
        <f>'[7]ВПО 2021'!J31</f>
        <v>0</v>
      </c>
      <c r="AB30" s="421">
        <v>0</v>
      </c>
    </row>
    <row r="31" spans="1:28" s="422" customFormat="1" ht="16.5" customHeight="1">
      <c r="A31" s="419" t="s">
        <v>91</v>
      </c>
      <c r="B31" s="420">
        <f>'[7]ВПО 2020 '!B32</f>
        <v>0</v>
      </c>
      <c r="C31" s="420">
        <f>'[7]ВПО 2021'!B32</f>
        <v>2</v>
      </c>
      <c r="D31" s="421">
        <v>0</v>
      </c>
      <c r="E31" s="420">
        <f>'[7]ВПО 2020 '!D32</f>
        <v>0</v>
      </c>
      <c r="F31" s="420">
        <f>'[7]ВПО 2021'!C32</f>
        <v>2</v>
      </c>
      <c r="G31" s="421">
        <v>0</v>
      </c>
      <c r="H31" s="420">
        <f>'[7]ВПО 2020 '!E32</f>
        <v>0</v>
      </c>
      <c r="I31" s="420">
        <f>'[7]ВПО 2021'!E32</f>
        <v>0</v>
      </c>
      <c r="J31" s="421">
        <v>0</v>
      </c>
      <c r="K31" s="420">
        <f>'[7]ВПО 2020 '!F32</f>
        <v>0</v>
      </c>
      <c r="L31" s="420">
        <f>'[7]ВПО 2021'!$F$7</f>
        <v>7</v>
      </c>
      <c r="M31" s="421">
        <v>0</v>
      </c>
      <c r="N31" s="420">
        <f>'[7]ВПО 2020 '!G32</f>
        <v>0</v>
      </c>
      <c r="O31" s="420">
        <f>'[7]ВПО 2021'!G32</f>
        <v>0</v>
      </c>
      <c r="P31" s="421">
        <v>0</v>
      </c>
      <c r="Q31" s="420">
        <f>'[7]2ПН11 2020'!L35</f>
        <v>0</v>
      </c>
      <c r="R31" s="420">
        <f>'[7]2ПН11 2021'!L35</f>
        <v>2</v>
      </c>
      <c r="S31" s="421">
        <v>0</v>
      </c>
      <c r="T31" s="420">
        <f>'[7]ВПО 2020 '!I32</f>
        <v>0</v>
      </c>
      <c r="U31" s="420">
        <f>'[7]ВПО 2021'!H32</f>
        <v>1</v>
      </c>
      <c r="V31" s="421">
        <v>0</v>
      </c>
      <c r="W31" s="420">
        <f>'[7]ВПО 2020 '!H32</f>
        <v>0</v>
      </c>
      <c r="X31" s="420">
        <f>'[7]ВПО 2021'!I32</f>
        <v>1</v>
      </c>
      <c r="Y31" s="421">
        <v>0</v>
      </c>
      <c r="Z31" s="420">
        <f>'[7]ВПО 2020 '!J32</f>
        <v>0</v>
      </c>
      <c r="AA31" s="420">
        <f>'[7]ВПО 2021'!J32</f>
        <v>0</v>
      </c>
      <c r="AB31" s="421">
        <v>0</v>
      </c>
    </row>
    <row r="32" spans="1:28" ht="15">
      <c r="A32" s="419" t="s">
        <v>92</v>
      </c>
      <c r="B32" s="420">
        <f>'[7]ВПО 2020 '!B33</f>
        <v>4</v>
      </c>
      <c r="C32" s="420">
        <f>'[7]ВПО 2021'!B33</f>
        <v>9</v>
      </c>
      <c r="D32" s="421">
        <f t="shared" si="0"/>
        <v>225</v>
      </c>
      <c r="E32" s="420">
        <f>'[7]ВПО 2020 '!D33</f>
        <v>4</v>
      </c>
      <c r="F32" s="420">
        <f>'[7]ВПО 2021'!C33</f>
        <v>9</v>
      </c>
      <c r="G32" s="421">
        <f t="shared" si="1"/>
        <v>225</v>
      </c>
      <c r="H32" s="420">
        <f>'[7]ВПО 2020 '!E33</f>
        <v>0</v>
      </c>
      <c r="I32" s="420">
        <f>'[7]ВПО 2021'!E33</f>
        <v>3</v>
      </c>
      <c r="J32" s="421">
        <v>0</v>
      </c>
      <c r="K32" s="420">
        <f>'[7]ВПО 2020 '!F33</f>
        <v>0</v>
      </c>
      <c r="L32" s="420">
        <f>'[7]ВПО 2021'!$F$7</f>
        <v>7</v>
      </c>
      <c r="M32" s="421">
        <v>0</v>
      </c>
      <c r="N32" s="420">
        <f>'[7]ВПО 2020 '!G33</f>
        <v>0</v>
      </c>
      <c r="O32" s="420">
        <f>'[7]ВПО 2021'!G33</f>
        <v>0</v>
      </c>
      <c r="P32" s="421">
        <v>0</v>
      </c>
      <c r="Q32" s="420">
        <f>'[7]2ПН11 2020'!L36</f>
        <v>4</v>
      </c>
      <c r="R32" s="420">
        <f>'[7]2ПН11 2021'!L36</f>
        <v>7</v>
      </c>
      <c r="S32" s="421">
        <f t="shared" si="2"/>
        <v>175</v>
      </c>
      <c r="T32" s="420">
        <f>'[7]ВПО 2020 '!I33</f>
        <v>4</v>
      </c>
      <c r="U32" s="420">
        <f>'[7]ВПО 2021'!H33</f>
        <v>2</v>
      </c>
      <c r="V32" s="421">
        <f t="shared" si="3"/>
        <v>50</v>
      </c>
      <c r="W32" s="420">
        <f>'[7]ВПО 2020 '!H33</f>
        <v>4</v>
      </c>
      <c r="X32" s="420">
        <f>'[7]ВПО 2021'!I33</f>
        <v>2</v>
      </c>
      <c r="Y32" s="421">
        <f t="shared" si="4"/>
        <v>50</v>
      </c>
      <c r="Z32" s="420">
        <f>'[7]ВПО 2020 '!J33</f>
        <v>0</v>
      </c>
      <c r="AA32" s="420">
        <f>'[7]ВПО 2021'!J33</f>
        <v>0</v>
      </c>
      <c r="AB32" s="421">
        <v>0</v>
      </c>
    </row>
    <row r="33" spans="1:28" ht="15">
      <c r="A33" s="419" t="s">
        <v>93</v>
      </c>
      <c r="B33" s="420">
        <f>'[7]ВПО 2020 '!B34</f>
        <v>3</v>
      </c>
      <c r="C33" s="420">
        <f>'[7]ВПО 2021'!B34</f>
        <v>2</v>
      </c>
      <c r="D33" s="421">
        <f t="shared" si="0"/>
        <v>66.666666666666657</v>
      </c>
      <c r="E33" s="420">
        <f>'[7]ВПО 2020 '!D34</f>
        <v>3</v>
      </c>
      <c r="F33" s="420">
        <f>'[7]ВПО 2021'!C34</f>
        <v>2</v>
      </c>
      <c r="G33" s="421">
        <f t="shared" si="1"/>
        <v>66.666666666666657</v>
      </c>
      <c r="H33" s="420">
        <f>'[7]ВПО 2020 '!E34</f>
        <v>1</v>
      </c>
      <c r="I33" s="420">
        <f>'[7]ВПО 2021'!E34</f>
        <v>0</v>
      </c>
      <c r="J33" s="421">
        <f t="shared" si="5"/>
        <v>0</v>
      </c>
      <c r="K33" s="420">
        <f>'[7]ВПО 2020 '!F34</f>
        <v>1</v>
      </c>
      <c r="L33" s="420">
        <f>'[7]ВПО 2021'!$F$7</f>
        <v>7</v>
      </c>
      <c r="M33" s="421">
        <f t="shared" si="6"/>
        <v>700</v>
      </c>
      <c r="N33" s="420">
        <f>'[7]ВПО 2020 '!G34</f>
        <v>1</v>
      </c>
      <c r="O33" s="420">
        <f>'[7]ВПО 2021'!G34</f>
        <v>0</v>
      </c>
      <c r="P33" s="421">
        <v>0</v>
      </c>
      <c r="Q33" s="420">
        <f>'[7]2ПН11 2020'!L37</f>
        <v>3</v>
      </c>
      <c r="R33" s="420">
        <f>'[7]2ПН11 2021'!L37</f>
        <v>2</v>
      </c>
      <c r="S33" s="421">
        <f t="shared" si="2"/>
        <v>66.666666666666657</v>
      </c>
      <c r="T33" s="420">
        <f>'[7]ВПО 2020 '!I34</f>
        <v>1</v>
      </c>
      <c r="U33" s="420">
        <f>'[7]ВПО 2021'!H34</f>
        <v>1</v>
      </c>
      <c r="V33" s="421">
        <f t="shared" si="3"/>
        <v>100</v>
      </c>
      <c r="W33" s="420">
        <f>'[7]ВПО 2020 '!H34</f>
        <v>1</v>
      </c>
      <c r="X33" s="420">
        <f>'[7]ВПО 2021'!I34</f>
        <v>1</v>
      </c>
      <c r="Y33" s="421">
        <f t="shared" si="4"/>
        <v>100</v>
      </c>
      <c r="Z33" s="420">
        <f>'[7]ВПО 2020 '!J34</f>
        <v>0</v>
      </c>
      <c r="AA33" s="420">
        <f>'[7]ВПО 2021'!J34</f>
        <v>0</v>
      </c>
      <c r="AB33" s="421">
        <v>0</v>
      </c>
    </row>
    <row r="34" spans="1:28" ht="15">
      <c r="A34" s="419" t="s">
        <v>94</v>
      </c>
      <c r="B34" s="420">
        <f>'[7]ВПО 2020 '!B35</f>
        <v>11</v>
      </c>
      <c r="C34" s="420">
        <f>'[7]ВПО 2021'!B35</f>
        <v>14</v>
      </c>
      <c r="D34" s="421">
        <f t="shared" si="0"/>
        <v>127.27272727272727</v>
      </c>
      <c r="E34" s="420">
        <f>'[7]ВПО 2020 '!D35</f>
        <v>9</v>
      </c>
      <c r="F34" s="420">
        <f>'[7]ВПО 2021'!C35</f>
        <v>12</v>
      </c>
      <c r="G34" s="421">
        <f t="shared" si="1"/>
        <v>133.33333333333331</v>
      </c>
      <c r="H34" s="420">
        <f>'[7]ВПО 2020 '!E35</f>
        <v>2</v>
      </c>
      <c r="I34" s="420">
        <f>'[7]ВПО 2021'!E35</f>
        <v>6</v>
      </c>
      <c r="J34" s="421">
        <f t="shared" si="5"/>
        <v>300</v>
      </c>
      <c r="K34" s="420">
        <f>'[7]ВПО 2020 '!F35</f>
        <v>1</v>
      </c>
      <c r="L34" s="420">
        <f>'[7]ВПО 2021'!$F$7</f>
        <v>7</v>
      </c>
      <c r="M34" s="421">
        <v>0</v>
      </c>
      <c r="N34" s="420">
        <f>'[7]ВПО 2020 '!G35</f>
        <v>0</v>
      </c>
      <c r="O34" s="420">
        <f>'[7]ВПО 2021'!G35</f>
        <v>0</v>
      </c>
      <c r="P34" s="421">
        <v>0</v>
      </c>
      <c r="Q34" s="420">
        <f>'[7]2ПН11 2020'!L38</f>
        <v>10</v>
      </c>
      <c r="R34" s="420">
        <f>'[7]2ПН11 2021'!L38</f>
        <v>11</v>
      </c>
      <c r="S34" s="421">
        <f t="shared" si="2"/>
        <v>110.00000000000001</v>
      </c>
      <c r="T34" s="420">
        <f>'[7]ВПО 2020 '!I35</f>
        <v>5</v>
      </c>
      <c r="U34" s="420">
        <f>'[7]ВПО 2021'!H35</f>
        <v>3</v>
      </c>
      <c r="V34" s="421">
        <f t="shared" si="3"/>
        <v>60</v>
      </c>
      <c r="W34" s="420">
        <f>'[7]ВПО 2020 '!H35</f>
        <v>5</v>
      </c>
      <c r="X34" s="420">
        <f>'[7]ВПО 2021'!I35</f>
        <v>3</v>
      </c>
      <c r="Y34" s="421">
        <f t="shared" si="4"/>
        <v>60</v>
      </c>
      <c r="Z34" s="420">
        <f>'[7]ВПО 2020 '!J35</f>
        <v>0</v>
      </c>
      <c r="AA34" s="420">
        <f>'[7]ВПО 2021'!J35</f>
        <v>0</v>
      </c>
      <c r="AB34" s="421">
        <v>0</v>
      </c>
    </row>
    <row r="35" spans="1:28" ht="15">
      <c r="A35" s="419" t="s">
        <v>95</v>
      </c>
      <c r="B35" s="420">
        <f>'[7]ВПО 2020 '!B36</f>
        <v>122</v>
      </c>
      <c r="C35" s="420">
        <f>'[7]ВПО 2021'!B36</f>
        <v>96</v>
      </c>
      <c r="D35" s="421">
        <f t="shared" si="0"/>
        <v>78.688524590163937</v>
      </c>
      <c r="E35" s="420">
        <f>'[7]ВПО 2020 '!D36</f>
        <v>89</v>
      </c>
      <c r="F35" s="420">
        <f>'[7]ВПО 2021'!C36</f>
        <v>68</v>
      </c>
      <c r="G35" s="421">
        <f t="shared" si="1"/>
        <v>76.404494382022463</v>
      </c>
      <c r="H35" s="420">
        <f>'[7]ВПО 2020 '!E36</f>
        <v>37</v>
      </c>
      <c r="I35" s="420">
        <f>'[7]ВПО 2021'!E36</f>
        <v>24</v>
      </c>
      <c r="J35" s="421">
        <f t="shared" si="5"/>
        <v>64.86486486486487</v>
      </c>
      <c r="K35" s="420">
        <f>'[7]ВПО 2020 '!F36</f>
        <v>2</v>
      </c>
      <c r="L35" s="420">
        <f>'[7]ВПО 2021'!$F$7</f>
        <v>7</v>
      </c>
      <c r="M35" s="421">
        <f t="shared" si="6"/>
        <v>350</v>
      </c>
      <c r="N35" s="420">
        <f>'[7]ВПО 2020 '!G36</f>
        <v>1</v>
      </c>
      <c r="O35" s="420">
        <f>'[7]ВПО 2021'!G36</f>
        <v>0</v>
      </c>
      <c r="P35" s="421">
        <f t="shared" ref="P35" si="7">O35/N35*100</f>
        <v>0</v>
      </c>
      <c r="Q35" s="420">
        <f>'[7]2ПН11 2020'!L39</f>
        <v>87</v>
      </c>
      <c r="R35" s="420">
        <f>'[7]2ПН11 2021'!L39</f>
        <v>65</v>
      </c>
      <c r="S35" s="421">
        <f t="shared" si="2"/>
        <v>74.712643678160916</v>
      </c>
      <c r="T35" s="420">
        <f>'[7]ВПО 2020 '!I36</f>
        <v>19</v>
      </c>
      <c r="U35" s="420">
        <f>'[7]ВПО 2021'!H36</f>
        <v>15</v>
      </c>
      <c r="V35" s="421">
        <f t="shared" si="3"/>
        <v>78.94736842105263</v>
      </c>
      <c r="W35" s="420">
        <f>'[7]ВПО 2020 '!H36</f>
        <v>44</v>
      </c>
      <c r="X35" s="420">
        <f>'[7]ВПО 2021'!I36</f>
        <v>15</v>
      </c>
      <c r="Y35" s="421">
        <f t="shared" si="4"/>
        <v>34.090909090909086</v>
      </c>
      <c r="Z35" s="420">
        <f>'[7]ВПО 2020 '!J36</f>
        <v>0</v>
      </c>
      <c r="AA35" s="420">
        <f>'[7]ВПО 2021'!J36</f>
        <v>0</v>
      </c>
      <c r="AB35" s="421">
        <v>0</v>
      </c>
    </row>
    <row r="36" spans="1:28"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6">
        <v>0</v>
      </c>
    </row>
    <row r="37" spans="1:28"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</row>
    <row r="38" spans="1:28"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</row>
    <row r="39" spans="1:28"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</row>
    <row r="40" spans="1:28"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</row>
    <row r="41" spans="1:28"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</row>
    <row r="42" spans="1:28"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</row>
    <row r="43" spans="1:28"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</row>
    <row r="44" spans="1:28"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</row>
    <row r="45" spans="1:28"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</row>
    <row r="46" spans="1:28"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</row>
    <row r="47" spans="1:28"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</row>
    <row r="48" spans="1:28">
      <c r="K48" s="425"/>
      <c r="L48" s="425"/>
      <c r="M48" s="425"/>
      <c r="N48" s="425"/>
      <c r="O48" s="425"/>
      <c r="P48" s="425"/>
      <c r="Q48" s="425"/>
      <c r="R48" s="425"/>
      <c r="S48" s="425"/>
      <c r="T48" s="425"/>
      <c r="U48" s="425"/>
      <c r="V48" s="425"/>
      <c r="W48" s="425"/>
      <c r="X48" s="425"/>
      <c r="Y48" s="425"/>
    </row>
    <row r="49" spans="11:25"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</row>
    <row r="50" spans="11:25"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</row>
    <row r="51" spans="11:25"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</row>
    <row r="52" spans="11:25"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</row>
    <row r="53" spans="11:25"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</row>
    <row r="54" spans="11:25"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</row>
    <row r="55" spans="11:25"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</row>
    <row r="56" spans="11:25"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</row>
    <row r="57" spans="11:25"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5"/>
      <c r="V57" s="425"/>
      <c r="W57" s="425"/>
      <c r="X57" s="425"/>
      <c r="Y57" s="425"/>
    </row>
    <row r="58" spans="11:25"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</row>
    <row r="59" spans="11:25"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</row>
    <row r="60" spans="11:25"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</row>
    <row r="61" spans="11:25"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</row>
    <row r="62" spans="11:25"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</row>
    <row r="63" spans="11:25"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</row>
    <row r="64" spans="11:25"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</row>
    <row r="65" spans="11:25"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</row>
    <row r="66" spans="11:25"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</row>
    <row r="67" spans="11:25"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</row>
    <row r="68" spans="11:25"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</row>
    <row r="69" spans="11:25"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425"/>
      <c r="X69" s="425"/>
      <c r="Y69" s="425"/>
    </row>
    <row r="70" spans="11:25"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</row>
    <row r="71" spans="11:25"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</row>
    <row r="72" spans="11:25"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</row>
    <row r="73" spans="11:25"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</row>
    <row r="74" spans="11:25"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</row>
    <row r="75" spans="11:25"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</row>
    <row r="76" spans="11:25"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</row>
    <row r="77" spans="11:25"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</row>
    <row r="78" spans="11:25"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</row>
    <row r="79" spans="11:25">
      <c r="K79" s="425"/>
      <c r="L79" s="425"/>
      <c r="M79" s="425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</row>
    <row r="80" spans="11:25">
      <c r="K80" s="425"/>
      <c r="L80" s="425"/>
      <c r="M80" s="425"/>
      <c r="N80" s="425"/>
      <c r="O80" s="425"/>
      <c r="P80" s="425"/>
      <c r="Q80" s="425"/>
      <c r="R80" s="425"/>
      <c r="S80" s="425"/>
      <c r="T80" s="425"/>
      <c r="U80" s="425"/>
      <c r="V80" s="425"/>
      <c r="W80" s="425"/>
      <c r="X80" s="425"/>
      <c r="Y80" s="425"/>
    </row>
    <row r="81" spans="11:25">
      <c r="K81" s="425"/>
      <c r="L81" s="425"/>
      <c r="M81" s="425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</row>
    <row r="82" spans="11:25"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</row>
    <row r="83" spans="11:25">
      <c r="K83" s="425"/>
      <c r="L83" s="425"/>
      <c r="M83" s="425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</row>
    <row r="84" spans="11:25">
      <c r="K84" s="425"/>
      <c r="L84" s="425"/>
      <c r="M84" s="425"/>
      <c r="N84" s="425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</row>
    <row r="85" spans="11:25">
      <c r="K85" s="425"/>
      <c r="L85" s="425"/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</row>
    <row r="86" spans="11:25">
      <c r="K86" s="425"/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</row>
    <row r="87" spans="11:25"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K19"/>
  <sheetViews>
    <sheetView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79" t="s">
        <v>53</v>
      </c>
      <c r="B1" s="279"/>
      <c r="C1" s="279"/>
      <c r="D1" s="279"/>
      <c r="E1" s="279"/>
    </row>
    <row r="2" spans="1:11" ht="23.25" customHeight="1">
      <c r="A2" s="279" t="s">
        <v>54</v>
      </c>
      <c r="B2" s="279"/>
      <c r="C2" s="279"/>
      <c r="D2" s="279"/>
      <c r="E2" s="279"/>
    </row>
    <row r="3" spans="1:11" ht="6" customHeight="1">
      <c r="A3" s="20"/>
    </row>
    <row r="4" spans="1:11" s="4" customFormat="1" ht="23.25" customHeight="1">
      <c r="A4" s="293"/>
      <c r="B4" s="280" t="s">
        <v>116</v>
      </c>
      <c r="C4" s="280" t="s">
        <v>117</v>
      </c>
      <c r="D4" s="299" t="s">
        <v>2</v>
      </c>
      <c r="E4" s="300"/>
    </row>
    <row r="5" spans="1:11" s="4" customFormat="1" ht="32.25" customHeight="1">
      <c r="A5" s="293"/>
      <c r="B5" s="281"/>
      <c r="C5" s="281"/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107</v>
      </c>
      <c r="B7" s="167">
        <v>35959</v>
      </c>
      <c r="C7" s="263">
        <v>32226</v>
      </c>
      <c r="D7" s="204">
        <v>89.618732445284905</v>
      </c>
      <c r="E7" s="186">
        <v>-3733</v>
      </c>
      <c r="K7" s="11"/>
    </row>
    <row r="8" spans="1:11" s="4" customFormat="1" ht="31.5" customHeight="1">
      <c r="A8" s="10" t="s">
        <v>102</v>
      </c>
      <c r="B8" s="168">
        <v>20246</v>
      </c>
      <c r="C8" s="168">
        <v>18374</v>
      </c>
      <c r="D8" s="204">
        <v>90.753729131680331</v>
      </c>
      <c r="E8" s="186">
        <v>-1872</v>
      </c>
      <c r="K8" s="11"/>
    </row>
    <row r="9" spans="1:11" s="4" customFormat="1" ht="54.75" customHeight="1">
      <c r="A9" s="12" t="s">
        <v>98</v>
      </c>
      <c r="B9" s="168">
        <v>9561</v>
      </c>
      <c r="C9" s="155">
        <v>6083</v>
      </c>
      <c r="D9" s="204">
        <v>63.623051982010246</v>
      </c>
      <c r="E9" s="186">
        <v>-3478</v>
      </c>
      <c r="K9" s="11"/>
    </row>
    <row r="10" spans="1:11" s="4" customFormat="1" ht="35.25" customHeight="1">
      <c r="A10" s="13" t="s">
        <v>99</v>
      </c>
      <c r="B10" s="155">
        <v>921</v>
      </c>
      <c r="C10" s="155">
        <v>1033</v>
      </c>
      <c r="D10" s="204">
        <v>112.16069489685125</v>
      </c>
      <c r="E10" s="186">
        <v>112</v>
      </c>
      <c r="K10" s="11"/>
    </row>
    <row r="11" spans="1:11" s="4" customFormat="1" ht="45.75" customHeight="1">
      <c r="A11" s="13" t="s">
        <v>45</v>
      </c>
      <c r="B11" s="155">
        <v>754</v>
      </c>
      <c r="C11" s="155">
        <v>381</v>
      </c>
      <c r="D11" s="204">
        <v>50.530503978779841</v>
      </c>
      <c r="E11" s="186">
        <v>-373</v>
      </c>
      <c r="K11" s="11"/>
    </row>
    <row r="12" spans="1:11" s="4" customFormat="1" ht="55.5" customHeight="1">
      <c r="A12" s="13" t="s">
        <v>101</v>
      </c>
      <c r="B12" s="155">
        <v>18987</v>
      </c>
      <c r="C12" s="155">
        <v>16932</v>
      </c>
      <c r="D12" s="204">
        <v>89.176805182493283</v>
      </c>
      <c r="E12" s="186">
        <v>-2055</v>
      </c>
      <c r="K12" s="11"/>
    </row>
    <row r="13" spans="1:11" s="4" customFormat="1" ht="12.75" customHeight="1">
      <c r="A13" s="271" t="s">
        <v>15</v>
      </c>
      <c r="B13" s="272"/>
      <c r="C13" s="272"/>
      <c r="D13" s="272"/>
      <c r="E13" s="272"/>
      <c r="K13" s="11"/>
    </row>
    <row r="14" spans="1:11" s="4" customFormat="1" ht="15" customHeight="1">
      <c r="A14" s="273"/>
      <c r="B14" s="274"/>
      <c r="C14" s="274"/>
      <c r="D14" s="274"/>
      <c r="E14" s="274"/>
      <c r="K14" s="11"/>
    </row>
    <row r="15" spans="1:11" s="4" customFormat="1" ht="20.25" customHeight="1">
      <c r="A15" s="275" t="s">
        <v>0</v>
      </c>
      <c r="B15" s="293" t="s">
        <v>119</v>
      </c>
      <c r="C15" s="293" t="s">
        <v>118</v>
      </c>
      <c r="D15" s="299" t="s">
        <v>2</v>
      </c>
      <c r="E15" s="300"/>
      <c r="K15" s="11"/>
    </row>
    <row r="16" spans="1:11" ht="35.25" customHeight="1">
      <c r="A16" s="276"/>
      <c r="B16" s="293"/>
      <c r="C16" s="293"/>
      <c r="D16" s="5" t="s">
        <v>3</v>
      </c>
      <c r="E16" s="6" t="s">
        <v>7</v>
      </c>
      <c r="K16" s="11"/>
    </row>
    <row r="17" spans="1:11" ht="24" customHeight="1">
      <c r="A17" s="10" t="s">
        <v>96</v>
      </c>
      <c r="B17" s="167">
        <v>19901</v>
      </c>
      <c r="C17" s="167">
        <v>4371</v>
      </c>
      <c r="D17" s="241">
        <v>21.963720416059495</v>
      </c>
      <c r="E17" s="242">
        <v>-15530</v>
      </c>
      <c r="K17" s="11"/>
    </row>
    <row r="18" spans="1:11" ht="25.5" customHeight="1">
      <c r="A18" s="1" t="s">
        <v>102</v>
      </c>
      <c r="B18" s="169">
        <v>6849</v>
      </c>
      <c r="C18" s="169">
        <v>4168</v>
      </c>
      <c r="D18" s="241">
        <v>60.855599357570448</v>
      </c>
      <c r="E18" s="242">
        <v>-2681</v>
      </c>
      <c r="K18" s="11"/>
    </row>
    <row r="19" spans="1:11" ht="43.5" customHeight="1">
      <c r="A19" s="1" t="s">
        <v>103</v>
      </c>
      <c r="B19" s="169">
        <v>6114</v>
      </c>
      <c r="C19" s="169">
        <v>3781</v>
      </c>
      <c r="D19" s="241">
        <v>61.841674844618908</v>
      </c>
      <c r="E19" s="242">
        <v>-2333</v>
      </c>
      <c r="K19" s="11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2021-01-19T15:43:43Z</cp:lastPrinted>
  <dcterms:created xsi:type="dcterms:W3CDTF">2020-12-10T10:35:03Z</dcterms:created>
  <dcterms:modified xsi:type="dcterms:W3CDTF">2022-01-12T14:42:38Z</dcterms:modified>
</cp:coreProperties>
</file>