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'!$A$1:$F$165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<sst xmlns="http://schemas.openxmlformats.org/spreadsheetml/2006/main" count="539" uniqueCount="327">
  <si>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</si>
  <si>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</si>
  <si>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</si>
  <si>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</si>
  <si>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</si>
  <si>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</si>
  <si>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</si>
  <si>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</si>
  <si>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</si>
  <si>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</si>
  <si>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</si>
  <si>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</si>
  <si>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</si>
  <si>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</si>
  <si>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</si>
  <si>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</si>
  <si>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</si>
  <si>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</si>
  <si>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</si>
  <si>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</si>
  <si>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</si>
  <si>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</si>
  <si>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</si>
  <si>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</si>
  <si>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</si>
  <si>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</si>
  <si>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</si>
  <si>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</si>
  <si>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</si>
  <si>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</si>
  <si>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</si>
  <si>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</si>
  <si>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</si>
  <si>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</si>
  <si>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</si>
  <si>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</si>
  <si>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</si>
  <si>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</si>
  <si>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</si>
  <si>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</si>
  <si>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</si>
  <si>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</si>
  <si>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</si>
  <si>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</si>
  <si>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</si>
  <si>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</si>
  <si>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</si>
  <si>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</si>
  <si>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</si>
  <si>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</si>
  <si>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птахівник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</si>
  <si>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</si>
  <si>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</si>
  <si>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</si>
  <si>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</si>
  <si>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</si>
  <si>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</si>
  <si>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</si>
  <si>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Вінницькій обласній службі зайнятості</t>
  </si>
  <si>
    <t>охоронник</t>
  </si>
  <si>
    <t>кухар</t>
  </si>
  <si>
    <t>продавець-консультант</t>
  </si>
  <si>
    <t>секретар керівника (організації, підприємства, установи)</t>
  </si>
  <si>
    <t>продавець продовольчих та непродовольчих товарів</t>
  </si>
  <si>
    <t>інженер з автоматизованих систем керування виробництвом</t>
  </si>
  <si>
    <t>моторист-мастильник</t>
  </si>
  <si>
    <t>2018 р.</t>
  </si>
  <si>
    <t>2019 р.</t>
  </si>
  <si>
    <t>інженер з механізації та автоматизації виробничих процесів</t>
  </si>
  <si>
    <t xml:space="preserve"> електромонтер з ремонту та обслуговування електроустаткування</t>
  </si>
  <si>
    <t xml:space="preserve"> продавець продовольчих та непродовольчих товарів</t>
  </si>
  <si>
    <t>головний агроном</t>
  </si>
  <si>
    <t>провідник пасажирського вагона</t>
  </si>
  <si>
    <t>молодший інспектор (поліція)</t>
  </si>
  <si>
    <t>касир (на підприємстві, в установі, організації)</t>
  </si>
  <si>
    <t>кошторисник</t>
  </si>
  <si>
    <t xml:space="preserve"> підсобний робітник</t>
  </si>
  <si>
    <t xml:space="preserve"> водій автотранспортних засобів</t>
  </si>
  <si>
    <t xml:space="preserve"> слюсар-ремонтник</t>
  </si>
  <si>
    <t xml:space="preserve"> в'язальник схемних джгутів, кабелів та шнурів</t>
  </si>
  <si>
    <t xml:space="preserve"> кухар</t>
  </si>
  <si>
    <t xml:space="preserve"> тракторист</t>
  </si>
  <si>
    <t xml:space="preserve"> бухгалтер</t>
  </si>
  <si>
    <t xml:space="preserve"> прибиральник службових приміщень</t>
  </si>
  <si>
    <t xml:space="preserve"> сестра медична</t>
  </si>
  <si>
    <t xml:space="preserve"> охоронник</t>
  </si>
  <si>
    <t xml:space="preserve"> швачка</t>
  </si>
  <si>
    <t xml:space="preserve"> вантажник</t>
  </si>
  <si>
    <t xml:space="preserve"> дорожній робітник.</t>
  </si>
  <si>
    <t xml:space="preserve"> оператор автоматичних та напівавтоматичнихліній верстатів та установок</t>
  </si>
  <si>
    <t xml:space="preserve"> укладальник-пакувальник</t>
  </si>
  <si>
    <t xml:space="preserve"> сторож</t>
  </si>
  <si>
    <t xml:space="preserve"> комірник</t>
  </si>
  <si>
    <t xml:space="preserve"> робітник фермерського господарства</t>
  </si>
  <si>
    <t xml:space="preserve"> кухонний робітник</t>
  </si>
  <si>
    <t xml:space="preserve"> агроном</t>
  </si>
  <si>
    <t xml:space="preserve"> готувач сировини</t>
  </si>
  <si>
    <t xml:space="preserve"> офіціант</t>
  </si>
  <si>
    <t xml:space="preserve"> токар</t>
  </si>
  <si>
    <t xml:space="preserve"> адміністратор</t>
  </si>
  <si>
    <t xml:space="preserve"> пекар</t>
  </si>
  <si>
    <t xml:space="preserve"> касир торговельного залу</t>
  </si>
  <si>
    <t xml:space="preserve"> прибиральник виробничих приміщень</t>
  </si>
  <si>
    <t xml:space="preserve"> робітник з благоустрою</t>
  </si>
  <si>
    <t xml:space="preserve"> завідувач складу</t>
  </si>
  <si>
    <t xml:space="preserve"> двірник</t>
  </si>
  <si>
    <t xml:space="preserve"> електрик дільниці</t>
  </si>
  <si>
    <t xml:space="preserve"> садчик</t>
  </si>
  <si>
    <t xml:space="preserve"> машиніст екскаватора</t>
  </si>
  <si>
    <t xml:space="preserve"> сортувальник у виробництві харчової продукції (плоди, овочі та подібні продукти)</t>
  </si>
  <si>
    <t xml:space="preserve"> бетоняр</t>
  </si>
  <si>
    <t xml:space="preserve"> муляр</t>
  </si>
  <si>
    <t xml:space="preserve"> фахівець</t>
  </si>
  <si>
    <t xml:space="preserve"> головний бухгалтер</t>
  </si>
  <si>
    <t xml:space="preserve"> завідувач господарства</t>
  </si>
  <si>
    <t xml:space="preserve"> головний інженер</t>
  </si>
  <si>
    <t xml:space="preserve"> майстер</t>
  </si>
  <si>
    <t xml:space="preserve"> заступник директора</t>
  </si>
  <si>
    <t xml:space="preserve"> головний агроном</t>
  </si>
  <si>
    <t xml:space="preserve"> майстер зміни</t>
  </si>
  <si>
    <t xml:space="preserve"> виконавець робіт</t>
  </si>
  <si>
    <t xml:space="preserve"> менеджер із збуту</t>
  </si>
  <si>
    <t xml:space="preserve"> менеджер з постачання</t>
  </si>
  <si>
    <t xml:space="preserve"> начальник відділення</t>
  </si>
  <si>
    <t xml:space="preserve"> начальник відділу</t>
  </si>
  <si>
    <t xml:space="preserve"> економіст</t>
  </si>
  <si>
    <t xml:space="preserve"> інженер з охорони праці</t>
  </si>
  <si>
    <t xml:space="preserve"> інженер</t>
  </si>
  <si>
    <t xml:space="preserve"> інженер-технолог</t>
  </si>
  <si>
    <t xml:space="preserve"> юрисконсульт</t>
  </si>
  <si>
    <t xml:space="preserve"> провізор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</si>
  <si>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</si>
  <si>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</si>
  <si>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</si>
  <si>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 xml:space="preserve"> бухгалтер (з дипломом магістра)</t>
  </si>
  <si>
    <t xml:space="preserve"> юрист</t>
  </si>
  <si>
    <t xml:space="preserve"> вихователь</t>
  </si>
  <si>
    <t xml:space="preserve"> оператор відеозапису</t>
  </si>
  <si>
    <t xml:space="preserve"> представник торговельний</t>
  </si>
  <si>
    <t xml:space="preserve"> експедитор</t>
  </si>
  <si>
    <t xml:space="preserve"> механік</t>
  </si>
  <si>
    <t xml:space="preserve"> диспетчер</t>
  </si>
  <si>
    <t xml:space="preserve"> інспектор з кадрів</t>
  </si>
  <si>
    <t xml:space="preserve"> електрик цеху</t>
  </si>
  <si>
    <t xml:space="preserve"> технік</t>
  </si>
  <si>
    <t xml:space="preserve"> фельдшер</t>
  </si>
  <si>
    <t xml:space="preserve"> лаборант (хімічні та фізичні дослідження)</t>
  </si>
  <si>
    <t xml:space="preserve"> лаборант (освіта)</t>
  </si>
  <si>
    <t xml:space="preserve"> мерчендайзер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</si>
  <si>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</si>
  <si>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</si>
  <si>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</si>
  <si>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</si>
  <si>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</si>
  <si>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</si>
  <si>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</si>
  <si>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реєстратор медичний</t>
  </si>
  <si>
    <t xml:space="preserve"> контролер-касир</t>
  </si>
  <si>
    <t xml:space="preserve"> листоноша (поштар)</t>
  </si>
  <si>
    <t xml:space="preserve"> обліковець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</si>
  <si>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</si>
  <si>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</si>
  <si>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провідник пасажирського вагона</t>
  </si>
  <si>
    <t xml:space="preserve"> помічник вихователя</t>
  </si>
  <si>
    <t xml:space="preserve"> бармен</t>
  </si>
  <si>
    <t xml:space="preserve"> соціальний робітник</t>
  </si>
  <si>
    <t xml:space="preserve"> перукар (перукар - модельєр)</t>
  </si>
  <si>
    <t xml:space="preserve"> покоївка</t>
  </si>
  <si>
    <t xml:space="preserve"> молодша медична сестра з догляду за хворими</t>
  </si>
  <si>
    <t xml:space="preserve"> молодший інспектор (поліція)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</si>
  <si>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</si>
  <si>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</si>
  <si>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садовод</t>
  </si>
  <si>
    <t xml:space="preserve"> робітник з догляду за тваринами</t>
  </si>
  <si>
    <t xml:space="preserve"> оператор машинного доїння</t>
  </si>
  <si>
    <t xml:space="preserve"> робітник зеленого будівництва</t>
  </si>
  <si>
    <t xml:space="preserve"> тваринник</t>
  </si>
  <si>
    <t xml:space="preserve"> птахівник</t>
  </si>
  <si>
    <t xml:space="preserve"> бджоляр</t>
  </si>
  <si>
    <t xml:space="preserve"> овочівник</t>
  </si>
  <si>
    <t xml:space="preserve"> садівник</t>
  </si>
  <si>
    <t xml:space="preserve"> дояр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</si>
  <si>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</si>
  <si>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</si>
  <si>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</si>
  <si>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</si>
  <si>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</si>
  <si>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</si>
  <si>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слюсар з механоскладальних робіт</t>
  </si>
  <si>
    <t xml:space="preserve"> слюсар з контрольно-вимірювальних приладів та автоматики (електромеханіка)</t>
  </si>
  <si>
    <t xml:space="preserve"> слюсар-сантехнік</t>
  </si>
  <si>
    <t xml:space="preserve"> електрогазозварник</t>
  </si>
  <si>
    <t xml:space="preserve"> штукатур</t>
  </si>
  <si>
    <t xml:space="preserve"> маляр</t>
  </si>
  <si>
    <t xml:space="preserve"> електромонтер з експлуатації розподільних мереж</t>
  </si>
  <si>
    <t xml:space="preserve"> апаратник оброблення зерна</t>
  </si>
  <si>
    <t xml:space="preserve"> водій навантажувача</t>
  </si>
  <si>
    <t xml:space="preserve"> оператор котельні</t>
  </si>
  <si>
    <t xml:space="preserve"> машиніст (кочегар) котельної</t>
  </si>
  <si>
    <t xml:space="preserve"> лаборант хімічного аналізу</t>
  </si>
  <si>
    <t xml:space="preserve"> тракторист-машиніст сільськогосподарського (лісогосподарського) виробництва</t>
  </si>
  <si>
    <t xml:space="preserve"> прибиральник територій</t>
  </si>
  <si>
    <t xml:space="preserve"> вагар</t>
  </si>
  <si>
    <t xml:space="preserve"> мийник посуду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</si>
  <si>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</si>
  <si>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</si>
  <si>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приймальник товарів</t>
  </si>
  <si>
    <t xml:space="preserve"> контролер енергонагляду</t>
  </si>
  <si>
    <t>водій тролейбуса</t>
  </si>
  <si>
    <t>енергетик</t>
  </si>
  <si>
    <t>оператор пульта керування устаткуванням залізобетонного виробництва</t>
  </si>
  <si>
    <t>машиніст сортувалки</t>
  </si>
  <si>
    <t>агроном із захисту рослин</t>
  </si>
  <si>
    <t>технік-технолог з технології харчування</t>
  </si>
  <si>
    <t>лісоруб</t>
  </si>
  <si>
    <t>монтажник</t>
  </si>
  <si>
    <t xml:space="preserve"> інспектор</t>
  </si>
  <si>
    <t xml:space="preserve"> плодоовочівник</t>
  </si>
  <si>
    <t xml:space="preserve"> рибалка прибережного лову</t>
  </si>
  <si>
    <t>майстер гірничий</t>
  </si>
  <si>
    <t>електромонтажник з кабельних мереж</t>
  </si>
  <si>
    <t>дробильник (збагачування, агломерація й брикетування)</t>
  </si>
  <si>
    <t>налагоджувальник спеціального устаткування (спеціальні хімічні виробництва)</t>
  </si>
  <si>
    <t>оператор інкубаторно-птахівничої станції</t>
  </si>
  <si>
    <t>адміністратор системи</t>
  </si>
  <si>
    <t>механік-налагоджувальник</t>
  </si>
  <si>
    <t>адміністратор</t>
  </si>
  <si>
    <t>касир торговельного залу</t>
  </si>
  <si>
    <t>обліковець</t>
  </si>
  <si>
    <t xml:space="preserve"> керівник музичний</t>
  </si>
  <si>
    <t xml:space="preserve"> вожатий</t>
  </si>
  <si>
    <t>начальник залізниці</t>
  </si>
  <si>
    <t>інженер з експлуатації устаткування газових об'єктів</t>
  </si>
  <si>
    <t>головний ветеринарний лікар</t>
  </si>
  <si>
    <t>інженер-енергетик</t>
  </si>
  <si>
    <t>монтажник з монтажу сталевих та залізобетонних конструкцій</t>
  </si>
  <si>
    <t>покрівельник будівельний</t>
  </si>
  <si>
    <t>представник торговельний</t>
  </si>
  <si>
    <t>секретар</t>
  </si>
  <si>
    <t>поліцейський (інспектор) патрульної служби</t>
  </si>
  <si>
    <t>бариста</t>
  </si>
  <si>
    <t>вантажник</t>
  </si>
  <si>
    <t>комірник</t>
  </si>
  <si>
    <t>дезінфектор</t>
  </si>
  <si>
    <t>підсобний робітник</t>
  </si>
  <si>
    <t xml:space="preserve"> кондитер</t>
  </si>
  <si>
    <t xml:space="preserve"> вчитель початкових класів закладу загальної середньої освіти</t>
  </si>
  <si>
    <t>оператор мотального устаткування</t>
  </si>
  <si>
    <t>головний електрик</t>
  </si>
  <si>
    <t>налагоджувальник холодноштампувального устаткування</t>
  </si>
  <si>
    <t>електромеханік з ліфтів</t>
  </si>
  <si>
    <t>машиніст компресорних установок</t>
  </si>
  <si>
    <t>монтажник світлопрозорих та вентильованих фасадів</t>
  </si>
  <si>
    <t>начальник охорони (пожежної, сторожової та ін.)</t>
  </si>
  <si>
    <t>начальник відділу</t>
  </si>
  <si>
    <t>електромонтажник будівельний</t>
  </si>
  <si>
    <t>технік із конфігурованої комп'ютерної системи</t>
  </si>
  <si>
    <t>санітар (ветеринарна медицина)</t>
  </si>
  <si>
    <t>майстер виробничого навчання</t>
  </si>
  <si>
    <t>механік дільниці</t>
  </si>
  <si>
    <t>оператор з обробки інформації та програмного забезпечення</t>
  </si>
  <si>
    <t>буфетник</t>
  </si>
  <si>
    <t>інструктор з індивідуального навчання водінню</t>
  </si>
  <si>
    <t>навальник-штабелювальник деревини</t>
  </si>
  <si>
    <t>контролер енергонагляду</t>
  </si>
  <si>
    <t>мийник-прибиральник рухомого складу</t>
  </si>
  <si>
    <t xml:space="preserve">січень-вересень </t>
  </si>
  <si>
    <t>станом на 1 жовтня</t>
  </si>
  <si>
    <t>січень-вересень</t>
  </si>
  <si>
    <t>станом на 1жовтня</t>
  </si>
  <si>
    <t>Кількість вакансій та чисельність безробітних                                                  станом на 1 жовтня 2019 року</t>
  </si>
  <si>
    <t>Кількість вакансій та чисельність безробітних за професіними групами                                   станом на 1 жовтня 2019 року</t>
  </si>
  <si>
    <t xml:space="preserve">Професії, по яких кількість  вакансій є найбільшою                                    у січні-вересні 2019 року </t>
  </si>
  <si>
    <t>Станом на 01.10.2019 року</t>
  </si>
  <si>
    <t xml:space="preserve"> керівник гуртка</t>
  </si>
  <si>
    <t xml:space="preserve"> заступник начальника відділу</t>
  </si>
  <si>
    <t xml:space="preserve"> менеджер</t>
  </si>
  <si>
    <t xml:space="preserve"> менеджер з адміністративної діяльності</t>
  </si>
  <si>
    <t xml:space="preserve"> адміністратор (господар) залу</t>
  </si>
  <si>
    <t xml:space="preserve"> бариста</t>
  </si>
  <si>
    <t xml:space="preserve"> оператор виробничої дільниці</t>
  </si>
  <si>
    <t xml:space="preserve"> машиніст насосних установок</t>
  </si>
  <si>
    <t>Професії, по яких кількість  вакансій є найбільшою                                           у січні-вересні 2019 року</t>
  </si>
  <si>
    <t>головний економіст</t>
  </si>
  <si>
    <t>зоотехнік</t>
  </si>
  <si>
    <t>оператор плазмохімічних процесів</t>
  </si>
  <si>
    <t>оператор фарбувально-сушильної лінії та агрегата</t>
  </si>
  <si>
    <t>оператор автоматичних і напівавтоматичних ліній холодноштампувального устаткування</t>
  </si>
  <si>
    <t>інженер з організації експлуатації та ремонту</t>
  </si>
  <si>
    <t>слюсар з контрольно-вимірювальних приладів та автоматики (електроніка)</t>
  </si>
  <si>
    <t>водій самохідних механізмів</t>
  </si>
  <si>
    <t>бетоняр</t>
  </si>
  <si>
    <t>слюсар з ремонту парогазотурбінного устаткування</t>
  </si>
  <si>
    <t>контролер на контрольно-пропускному пункті</t>
  </si>
  <si>
    <t>заступник директора</t>
  </si>
  <si>
    <t>слюсар-механік електромеханічних приладів та систем</t>
  </si>
  <si>
    <t>оглядач-ремонтник вагонів</t>
  </si>
  <si>
    <t>апаратник сепарування й флотації</t>
  </si>
  <si>
    <t>керуючий відділенням</t>
  </si>
  <si>
    <t>головний механік</t>
  </si>
  <si>
    <t>полірувальник (механічне оброблення металів)</t>
  </si>
  <si>
    <t>заготівник деталей та матеріалів до ювелірних та художніх виробів</t>
  </si>
  <si>
    <t>директор фінансовий</t>
  </si>
  <si>
    <t>газозварник</t>
  </si>
  <si>
    <t>зварник</t>
  </si>
  <si>
    <t>слюсар з ремонту устаткування котельних та пилопідготовчих цехів</t>
  </si>
  <si>
    <t>фахівець з пожежної безпеки</t>
  </si>
  <si>
    <t>Професії, по яких середній розмір запропонованої  заробітної  плати є найбільшим, станом на 01.10.2019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</si>
  <si>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01.10.2019 року</t>
  </si>
  <si>
    <t>агроном</t>
  </si>
  <si>
    <t>інженер-конструктор</t>
  </si>
  <si>
    <t>інженер-лаборант</t>
  </si>
  <si>
    <t>професор</t>
  </si>
  <si>
    <t>лаборант (біологічні дослідження)</t>
  </si>
  <si>
    <t>інженер з безпеки руху</t>
  </si>
  <si>
    <t>приймальник замовлень</t>
  </si>
  <si>
    <t>оператор поштового зв'язку</t>
  </si>
  <si>
    <t>паркувальник</t>
  </si>
  <si>
    <t>оператор телекомунікаційних послуг</t>
  </si>
  <si>
    <t>перукар (перукар - модельєр)</t>
  </si>
  <si>
    <t>бармен</t>
  </si>
  <si>
    <t>стрілець</t>
  </si>
  <si>
    <t>офіціант</t>
  </si>
  <si>
    <t>овочівник</t>
  </si>
  <si>
    <t>садчик у печі та на тунельні вагони</t>
  </si>
  <si>
    <t>укладальник хлібобулочних виробів</t>
  </si>
  <si>
    <t>вантажник біовідходів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</si>
</sst>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[$-422]d\ mmmm\ yyyy&quot; р.&quot;"/>
    <numFmt numFmtId="191" formatCode="0.00000"/>
    <numFmt numFmtId="192" formatCode="0.000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12"/>
      <name val="Times New Roman Cyr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566">
      <alignment/>
      <protection/>
    </xf>
    <xf numFmtId="0" fontId="8" fillId="0" borderId="0" xfId="587" applyFont="1" applyFill="1">
      <alignment/>
      <protection/>
    </xf>
    <xf numFmtId="0" fontId="45" fillId="0" borderId="0" xfId="587" applyFont="1" applyFill="1" applyBorder="1" applyAlignment="1">
      <alignment horizontal="center"/>
      <protection/>
    </xf>
    <xf numFmtId="0" fontId="45" fillId="0" borderId="0" xfId="587" applyFont="1" applyFill="1">
      <alignment/>
      <protection/>
    </xf>
    <xf numFmtId="0" fontId="45" fillId="0" borderId="0" xfId="587" applyFont="1" applyFill="1" applyAlignment="1">
      <alignment vertical="center"/>
      <protection/>
    </xf>
    <xf numFmtId="0" fontId="7" fillId="0" borderId="0" xfId="587" applyFont="1" applyFill="1">
      <alignment/>
      <protection/>
    </xf>
    <xf numFmtId="0" fontId="7" fillId="0" borderId="0" xfId="587" applyFont="1" applyFill="1" applyAlignment="1">
      <alignment wrapText="1"/>
      <protection/>
    </xf>
    <xf numFmtId="181" fontId="7" fillId="0" borderId="0" xfId="587" applyNumberFormat="1" applyFont="1" applyFill="1">
      <alignment/>
      <protection/>
    </xf>
    <xf numFmtId="181" fontId="8" fillId="0" borderId="3" xfId="587" applyNumberFormat="1" applyFont="1" applyFill="1" applyBorder="1" applyAlignment="1">
      <alignment horizontal="center" vertical="center" wrapText="1"/>
      <protection/>
    </xf>
    <xf numFmtId="3" fontId="8" fillId="16" borderId="3" xfId="587" applyNumberFormat="1" applyFont="1" applyFill="1" applyBorder="1" applyAlignment="1">
      <alignment horizontal="center" vertical="center"/>
      <protection/>
    </xf>
    <xf numFmtId="3" fontId="68" fillId="16" borderId="3" xfId="587" applyNumberFormat="1" applyFont="1" applyFill="1" applyBorder="1" applyAlignment="1">
      <alignment horizontal="center" vertical="center"/>
      <protection/>
    </xf>
    <xf numFmtId="0" fontId="2" fillId="0" borderId="0" xfId="587" applyFont="1" applyFill="1" applyAlignment="1">
      <alignment vertical="center"/>
      <protection/>
    </xf>
    <xf numFmtId="3" fontId="48" fillId="0" borderId="3" xfId="510" applyNumberFormat="1" applyFont="1" applyBorder="1" applyAlignment="1">
      <alignment horizontal="center" vertical="center" wrapText="1"/>
      <protection/>
    </xf>
    <xf numFmtId="0" fontId="2" fillId="0" borderId="0" xfId="587" applyFont="1" applyFill="1" applyAlignment="1">
      <alignment vertical="center" wrapText="1"/>
      <protection/>
    </xf>
    <xf numFmtId="0" fontId="7" fillId="0" borderId="0" xfId="587" applyFont="1" applyFill="1" applyAlignment="1">
      <alignment vertical="center"/>
      <protection/>
    </xf>
    <xf numFmtId="0" fontId="7" fillId="0" borderId="0" xfId="587" applyFont="1" applyFill="1" applyAlignment="1">
      <alignment horizontal="center"/>
      <protection/>
    </xf>
    <xf numFmtId="0" fontId="8" fillId="0" borderId="19" xfId="587" applyFont="1" applyFill="1" applyBorder="1" applyAlignment="1">
      <alignment horizontal="center" vertical="center" wrapText="1"/>
      <protection/>
    </xf>
    <xf numFmtId="0" fontId="2" fillId="0" borderId="19" xfId="587" applyFont="1" applyFill="1" applyBorder="1" applyAlignment="1">
      <alignment horizontal="left" vertical="center" wrapText="1"/>
      <protection/>
    </xf>
    <xf numFmtId="0" fontId="2" fillId="0" borderId="20" xfId="587" applyFont="1" applyFill="1" applyBorder="1" applyAlignment="1">
      <alignment horizontal="left" vertical="center" wrapText="1"/>
      <protection/>
    </xf>
    <xf numFmtId="0" fontId="43" fillId="0" borderId="19" xfId="587" applyFont="1" applyFill="1" applyBorder="1" applyAlignment="1">
      <alignment horizontal="center" vertical="center" wrapText="1"/>
      <protection/>
    </xf>
    <xf numFmtId="3" fontId="43" fillId="0" borderId="3" xfId="587" applyNumberFormat="1" applyFont="1" applyFill="1" applyBorder="1" applyAlignment="1">
      <alignment horizontal="center" vertical="center"/>
      <protection/>
    </xf>
    <xf numFmtId="3" fontId="52" fillId="0" borderId="0" xfId="587" applyNumberFormat="1" applyFont="1" applyFill="1" applyAlignment="1">
      <alignment horizontal="center" vertical="center"/>
      <protection/>
    </xf>
    <xf numFmtId="3" fontId="51" fillId="0" borderId="3" xfId="587" applyNumberFormat="1" applyFont="1" applyFill="1" applyBorder="1" applyAlignment="1">
      <alignment horizontal="center" vertical="center" wrapText="1"/>
      <protection/>
    </xf>
    <xf numFmtId="3" fontId="51" fillId="0" borderId="3" xfId="587" applyNumberFormat="1" applyFont="1" applyFill="1" applyBorder="1" applyAlignment="1">
      <alignment horizontal="center" vertical="center"/>
      <protection/>
    </xf>
    <xf numFmtId="3" fontId="7" fillId="0" borderId="0" xfId="587" applyNumberFormat="1" applyFont="1" applyFill="1">
      <alignment/>
      <protection/>
    </xf>
    <xf numFmtId="3" fontId="8" fillId="0" borderId="3" xfId="510" applyNumberFormat="1" applyFont="1" applyBorder="1" applyAlignment="1">
      <alignment horizontal="center" vertical="center" wrapText="1"/>
      <protection/>
    </xf>
    <xf numFmtId="3" fontId="2" fillId="0" borderId="3" xfId="587" applyNumberFormat="1" applyFont="1" applyFill="1" applyBorder="1" applyAlignment="1">
      <alignment horizontal="center" vertical="center"/>
      <protection/>
    </xf>
    <xf numFmtId="3" fontId="9" fillId="0" borderId="3" xfId="510" applyNumberFormat="1" applyFont="1" applyBorder="1" applyAlignment="1" applyProtection="1">
      <alignment horizontal="center" vertical="center"/>
      <protection locked="0"/>
    </xf>
    <xf numFmtId="3" fontId="45" fillId="0" borderId="0" xfId="587" applyNumberFormat="1" applyFont="1" applyFill="1" applyAlignment="1">
      <alignment vertical="center"/>
      <protection/>
    </xf>
    <xf numFmtId="3" fontId="2" fillId="0" borderId="3" xfId="587" applyNumberFormat="1" applyFont="1" applyFill="1" applyBorder="1" applyAlignment="1">
      <alignment horizontal="center" vertical="center" wrapText="1"/>
      <protection/>
    </xf>
    <xf numFmtId="0" fontId="55" fillId="0" borderId="0" xfId="587" applyFont="1" applyFill="1">
      <alignment/>
      <protection/>
    </xf>
    <xf numFmtId="0" fontId="43" fillId="0" borderId="0" xfId="587" applyFont="1" applyFill="1">
      <alignment/>
      <protection/>
    </xf>
    <xf numFmtId="0" fontId="51" fillId="0" borderId="0" xfId="587" applyFont="1" applyFill="1">
      <alignment/>
      <protection/>
    </xf>
    <xf numFmtId="3" fontId="8" fillId="16" borderId="3" xfId="510" applyNumberFormat="1" applyFont="1" applyFill="1" applyBorder="1" applyAlignment="1">
      <alignment horizontal="center" vertical="center" wrapText="1"/>
      <protection/>
    </xf>
    <xf numFmtId="180" fontId="8" fillId="0" borderId="21" xfId="510" applyNumberFormat="1" applyFont="1" applyBorder="1" applyAlignment="1">
      <alignment horizontal="center" vertical="center" wrapText="1"/>
      <protection/>
    </xf>
    <xf numFmtId="3" fontId="8" fillId="0" borderId="22" xfId="587" applyNumberFormat="1" applyFont="1" applyFill="1" applyBorder="1" applyAlignment="1">
      <alignment horizontal="center" vertical="center"/>
      <protection/>
    </xf>
    <xf numFmtId="3" fontId="8" fillId="16" borderId="22" xfId="587" applyNumberFormat="1" applyFont="1" applyFill="1" applyBorder="1" applyAlignment="1">
      <alignment horizontal="center" vertical="center"/>
      <protection/>
    </xf>
    <xf numFmtId="0" fontId="56" fillId="0" borderId="23" xfId="587" applyFont="1" applyFill="1" applyBorder="1" applyAlignment="1">
      <alignment horizontal="center" vertical="center" wrapText="1"/>
      <protection/>
    </xf>
    <xf numFmtId="3" fontId="8" fillId="0" borderId="24" xfId="587" applyNumberFormat="1" applyFont="1" applyFill="1" applyBorder="1" applyAlignment="1">
      <alignment horizontal="center" vertical="center"/>
      <protection/>
    </xf>
    <xf numFmtId="0" fontId="2" fillId="0" borderId="25" xfId="587" applyFont="1" applyFill="1" applyBorder="1" applyAlignment="1">
      <alignment horizontal="left" vertical="center" wrapText="1"/>
      <protection/>
    </xf>
    <xf numFmtId="189" fontId="9" fillId="0" borderId="26" xfId="510" applyNumberFormat="1" applyFont="1" applyBorder="1" applyAlignment="1">
      <alignment horizontal="center" vertical="center"/>
      <protection/>
    </xf>
    <xf numFmtId="189" fontId="9" fillId="0" borderId="27" xfId="510" applyNumberFormat="1" applyFont="1" applyBorder="1" applyAlignment="1">
      <alignment horizontal="center" vertical="center"/>
      <protection/>
    </xf>
    <xf numFmtId="181" fontId="51" fillId="0" borderId="0" xfId="587" applyNumberFormat="1" applyFont="1" applyFill="1">
      <alignment/>
      <protection/>
    </xf>
    <xf numFmtId="189" fontId="9" fillId="0" borderId="3" xfId="510" applyNumberFormat="1" applyFont="1" applyBorder="1" applyAlignment="1">
      <alignment horizontal="center" vertical="center"/>
      <protection/>
    </xf>
    <xf numFmtId="0" fontId="7" fillId="0" borderId="28" xfId="587" applyFont="1" applyFill="1" applyBorder="1">
      <alignment/>
      <protection/>
    </xf>
    <xf numFmtId="189" fontId="9" fillId="0" borderId="29" xfId="510" applyNumberFormat="1" applyFont="1" applyBorder="1" applyAlignment="1">
      <alignment horizontal="center" vertical="center"/>
      <protection/>
    </xf>
    <xf numFmtId="3" fontId="51" fillId="0" borderId="0" xfId="587" applyNumberFormat="1" applyFont="1" applyFill="1">
      <alignment/>
      <protection/>
    </xf>
    <xf numFmtId="1" fontId="2" fillId="0" borderId="3" xfId="587" applyNumberFormat="1" applyFont="1" applyFill="1" applyBorder="1" applyAlignment="1">
      <alignment horizontal="center" vertical="center"/>
      <protection/>
    </xf>
    <xf numFmtId="181" fontId="43" fillId="0" borderId="3" xfId="587" applyNumberFormat="1" applyFont="1" applyFill="1" applyBorder="1" applyAlignment="1">
      <alignment horizontal="center" vertical="center" wrapText="1"/>
      <protection/>
    </xf>
    <xf numFmtId="3" fontId="8" fillId="0" borderId="24" xfId="587" applyNumberFormat="1" applyFont="1" applyFill="1" applyBorder="1" applyAlignment="1">
      <alignment horizontal="center" vertical="center" wrapText="1"/>
      <protection/>
    </xf>
    <xf numFmtId="3" fontId="2" fillId="0" borderId="30" xfId="587" applyNumberFormat="1" applyFont="1" applyFill="1" applyBorder="1" applyAlignment="1">
      <alignment horizontal="center" vertical="center"/>
      <protection/>
    </xf>
    <xf numFmtId="3" fontId="8" fillId="0" borderId="3" xfId="587" applyNumberFormat="1" applyFont="1" applyFill="1" applyBorder="1" applyAlignment="1">
      <alignment horizontal="center" vertical="center" wrapText="1"/>
      <protection/>
    </xf>
    <xf numFmtId="181" fontId="8" fillId="0" borderId="3" xfId="510" applyNumberFormat="1" applyFont="1" applyBorder="1" applyAlignment="1">
      <alignment horizontal="center" vertical="center" wrapText="1"/>
      <protection/>
    </xf>
    <xf numFmtId="3" fontId="2" fillId="0" borderId="31" xfId="587" applyNumberFormat="1" applyFont="1" applyFill="1" applyBorder="1" applyAlignment="1">
      <alignment horizontal="center" vertical="center"/>
      <protection/>
    </xf>
    <xf numFmtId="3" fontId="2" fillId="0" borderId="32" xfId="587" applyNumberFormat="1" applyFont="1" applyFill="1" applyBorder="1" applyAlignment="1">
      <alignment horizontal="center" vertical="center"/>
      <protection/>
    </xf>
    <xf numFmtId="181" fontId="8" fillId="0" borderId="29" xfId="510" applyNumberFormat="1" applyFont="1" applyBorder="1" applyAlignment="1">
      <alignment horizontal="center" vertical="center" wrapText="1"/>
      <protection/>
    </xf>
    <xf numFmtId="3" fontId="2" fillId="0" borderId="33" xfId="587" applyNumberFormat="1" applyFont="1" applyFill="1" applyBorder="1" applyAlignment="1">
      <alignment horizontal="center" vertical="center"/>
      <protection/>
    </xf>
    <xf numFmtId="180" fontId="8" fillId="0" borderId="34" xfId="510" applyNumberFormat="1" applyFont="1" applyBorder="1" applyAlignment="1">
      <alignment horizontal="center" vertical="center" wrapText="1"/>
      <protection/>
    </xf>
    <xf numFmtId="181" fontId="8" fillId="0" borderId="22" xfId="510" applyNumberFormat="1" applyFont="1" applyBorder="1" applyAlignment="1">
      <alignment horizontal="center" vertical="center" wrapText="1"/>
      <protection/>
    </xf>
    <xf numFmtId="181" fontId="8" fillId="0" borderId="27" xfId="510" applyNumberFormat="1" applyFont="1" applyBorder="1" applyAlignment="1">
      <alignment horizontal="center" vertical="center" wrapText="1"/>
      <protection/>
    </xf>
    <xf numFmtId="180" fontId="8" fillId="0" borderId="35" xfId="510" applyNumberFormat="1" applyFont="1" applyBorder="1" applyAlignment="1">
      <alignment horizontal="center" vertical="center" wrapText="1"/>
      <protection/>
    </xf>
    <xf numFmtId="180" fontId="8" fillId="0" borderId="36" xfId="510" applyNumberFormat="1" applyFont="1" applyBorder="1" applyAlignment="1">
      <alignment horizontal="center" vertical="center" wrapText="1"/>
      <protection/>
    </xf>
    <xf numFmtId="3" fontId="8" fillId="16" borderId="3" xfId="587" applyNumberFormat="1" applyFont="1" applyFill="1" applyBorder="1" applyAlignment="1">
      <alignment horizontal="center" vertical="center"/>
      <protection/>
    </xf>
    <xf numFmtId="3" fontId="68" fillId="16" borderId="3" xfId="587" applyNumberFormat="1" applyFont="1" applyFill="1" applyBorder="1" applyAlignment="1">
      <alignment horizontal="center" vertical="center"/>
      <protection/>
    </xf>
    <xf numFmtId="3" fontId="2" fillId="16" borderId="3" xfId="587" applyNumberFormat="1" applyFont="1" applyFill="1" applyBorder="1" applyAlignment="1">
      <alignment horizontal="center" vertical="center"/>
      <protection/>
    </xf>
    <xf numFmtId="3" fontId="69" fillId="16" borderId="3" xfId="587" applyNumberFormat="1" applyFont="1" applyFill="1" applyBorder="1" applyAlignment="1">
      <alignment horizontal="center" vertical="center"/>
      <protection/>
    </xf>
    <xf numFmtId="0" fontId="1" fillId="0" borderId="0" xfId="566" applyFont="1">
      <alignment/>
      <protection/>
    </xf>
    <xf numFmtId="0" fontId="1" fillId="0" borderId="22" xfId="566" applyFont="1" applyBorder="1" applyAlignment="1">
      <alignment horizontal="center" vertical="center" wrapText="1"/>
      <protection/>
    </xf>
    <xf numFmtId="0" fontId="1" fillId="0" borderId="3" xfId="566" applyFont="1" applyBorder="1" applyAlignment="1">
      <alignment horizontal="center" vertical="center" wrapText="1"/>
      <protection/>
    </xf>
    <xf numFmtId="0" fontId="59" fillId="0" borderId="0" xfId="566" applyFont="1" applyAlignment="1">
      <alignment horizontal="center" vertical="center" wrapText="1"/>
      <protection/>
    </xf>
    <xf numFmtId="0" fontId="9" fillId="0" borderId="0" xfId="566" applyFont="1">
      <alignment/>
      <protection/>
    </xf>
    <xf numFmtId="0" fontId="53" fillId="0" borderId="0" xfId="566" applyFont="1">
      <alignment/>
      <protection/>
    </xf>
    <xf numFmtId="2" fontId="1" fillId="0" borderId="3" xfId="566" applyNumberFormat="1" applyFont="1" applyBorder="1" applyAlignment="1">
      <alignment horizontal="center" vertical="center" wrapText="1"/>
      <protection/>
    </xf>
    <xf numFmtId="0" fontId="9" fillId="0" borderId="3" xfId="566" applyFont="1" applyBorder="1" applyAlignment="1">
      <alignment horizontal="center" vertical="center"/>
      <protection/>
    </xf>
    <xf numFmtId="2" fontId="9" fillId="0" borderId="3" xfId="566" applyNumberFormat="1" applyFont="1" applyBorder="1" applyAlignment="1">
      <alignment horizontal="left" vertical="center" wrapText="1"/>
      <protection/>
    </xf>
    <xf numFmtId="3" fontId="9" fillId="0" borderId="3" xfId="566" applyNumberFormat="1" applyFont="1" applyBorder="1" applyAlignment="1">
      <alignment horizontal="center" vertical="center" wrapText="1"/>
      <protection/>
    </xf>
    <xf numFmtId="0" fontId="9" fillId="0" borderId="0" xfId="566" applyFont="1" applyAlignment="1">
      <alignment/>
      <protection/>
    </xf>
    <xf numFmtId="2" fontId="9" fillId="16" borderId="3" xfId="566" applyNumberFormat="1" applyFont="1" applyFill="1" applyBorder="1" applyAlignment="1">
      <alignment horizontal="left" vertical="center" wrapText="1"/>
      <protection/>
    </xf>
    <xf numFmtId="2" fontId="1" fillId="0" borderId="0" xfId="566" applyNumberFormat="1" applyFont="1" applyAlignment="1">
      <alignment wrapText="1"/>
      <protection/>
    </xf>
    <xf numFmtId="3" fontId="1" fillId="0" borderId="0" xfId="566" applyNumberFormat="1" applyFont="1">
      <alignment/>
      <protection/>
    </xf>
    <xf numFmtId="3" fontId="1" fillId="0" borderId="3" xfId="566" applyNumberFormat="1" applyFont="1" applyBorder="1" applyAlignment="1">
      <alignment horizontal="center" vertical="center" wrapText="1"/>
      <protection/>
    </xf>
    <xf numFmtId="0" fontId="1" fillId="0" borderId="0" xfId="566" applyFont="1" applyAlignment="1">
      <alignment horizontal="center"/>
      <protection/>
    </xf>
    <xf numFmtId="0" fontId="9" fillId="16" borderId="3" xfId="566" applyFont="1" applyFill="1" applyBorder="1" applyAlignment="1">
      <alignment horizontal="left" vertical="center" wrapText="1"/>
      <protection/>
    </xf>
    <xf numFmtId="0" fontId="9" fillId="0" borderId="3" xfId="566" applyFont="1" applyBorder="1" applyAlignment="1">
      <alignment horizontal="center" vertical="center" wrapText="1"/>
      <protection/>
    </xf>
    <xf numFmtId="0" fontId="9" fillId="0" borderId="3" xfId="566" applyFont="1" applyBorder="1" applyAlignment="1">
      <alignment horizontal="left" vertical="center" wrapText="1"/>
      <protection/>
    </xf>
    <xf numFmtId="0" fontId="9" fillId="0" borderId="3" xfId="566" applyFont="1" applyBorder="1" applyAlignment="1">
      <alignment vertical="center" wrapText="1"/>
      <protection/>
    </xf>
    <xf numFmtId="0" fontId="9" fillId="0" borderId="3" xfId="566" applyFont="1" applyBorder="1" applyAlignment="1">
      <alignment horizontal="left" wrapText="1"/>
      <protection/>
    </xf>
    <xf numFmtId="0" fontId="9" fillId="0" borderId="3" xfId="566" applyFont="1" applyBorder="1" applyAlignment="1">
      <alignment horizontal="center" wrapText="1"/>
      <protection/>
    </xf>
    <xf numFmtId="3" fontId="9" fillId="0" borderId="3" xfId="566" applyNumberFormat="1" applyFont="1" applyBorder="1" applyAlignment="1">
      <alignment horizontal="center" wrapText="1"/>
      <protection/>
    </xf>
    <xf numFmtId="0" fontId="9" fillId="16" borderId="3" xfId="566" applyFont="1" applyFill="1" applyBorder="1" applyAlignment="1">
      <alignment horizontal="left" wrapText="1"/>
      <protection/>
    </xf>
    <xf numFmtId="3" fontId="9" fillId="0" borderId="0" xfId="566" applyNumberFormat="1" applyFont="1">
      <alignment/>
      <protection/>
    </xf>
    <xf numFmtId="0" fontId="1" fillId="0" borderId="0" xfId="566" applyFont="1" applyAlignment="1">
      <alignment/>
      <protection/>
    </xf>
    <xf numFmtId="3" fontId="60" fillId="0" borderId="22" xfId="566" applyNumberFormat="1" applyFont="1" applyBorder="1" applyAlignment="1">
      <alignment horizontal="center" vertical="center" wrapText="1"/>
      <protection/>
    </xf>
    <xf numFmtId="0" fontId="42" fillId="16" borderId="37" xfId="566" applyFont="1" applyFill="1" applyBorder="1" applyAlignment="1">
      <alignment vertical="center" wrapText="1"/>
      <protection/>
    </xf>
    <xf numFmtId="3" fontId="42" fillId="16" borderId="37" xfId="566" applyNumberFormat="1" applyFont="1" applyFill="1" applyBorder="1" applyAlignment="1">
      <alignment horizontal="center" vertical="center" wrapText="1"/>
      <protection/>
    </xf>
    <xf numFmtId="3" fontId="4" fillId="0" borderId="3" xfId="566" applyNumberFormat="1" applyFont="1" applyBorder="1" applyAlignment="1">
      <alignment horizontal="center" vertical="center" wrapText="1"/>
      <protection/>
    </xf>
    <xf numFmtId="3" fontId="4" fillId="16" borderId="3" xfId="566" applyNumberFormat="1" applyFont="1" applyFill="1" applyBorder="1" applyAlignment="1">
      <alignment horizontal="center" vertical="center" wrapText="1"/>
      <protection/>
    </xf>
    <xf numFmtId="0" fontId="9" fillId="16" borderId="22" xfId="566" applyFont="1" applyFill="1" applyBorder="1" applyAlignment="1">
      <alignment horizontal="left" vertical="center" wrapText="1"/>
      <protection/>
    </xf>
    <xf numFmtId="3" fontId="4" fillId="16" borderId="22" xfId="566" applyNumberFormat="1" applyFont="1" applyFill="1" applyBorder="1" applyAlignment="1">
      <alignment horizontal="center" vertical="center" wrapText="1"/>
      <protection/>
    </xf>
    <xf numFmtId="3" fontId="4" fillId="0" borderId="22" xfId="566" applyNumberFormat="1" applyFont="1" applyBorder="1" applyAlignment="1">
      <alignment horizontal="center" vertical="center" wrapText="1"/>
      <protection/>
    </xf>
    <xf numFmtId="0" fontId="42" fillId="16" borderId="26" xfId="566" applyFont="1" applyFill="1" applyBorder="1" applyAlignment="1">
      <alignment vertical="center" wrapText="1"/>
      <protection/>
    </xf>
    <xf numFmtId="3" fontId="42" fillId="16" borderId="26" xfId="566" applyNumberFormat="1" applyFont="1" applyFill="1" applyBorder="1" applyAlignment="1">
      <alignment horizontal="center" vertical="center" wrapText="1"/>
      <protection/>
    </xf>
    <xf numFmtId="3" fontId="60" fillId="0" borderId="0" xfId="566" applyNumberFormat="1" applyFont="1">
      <alignment/>
      <protection/>
    </xf>
    <xf numFmtId="0" fontId="50" fillId="0" borderId="0" xfId="587" applyFont="1" applyFill="1" applyAlignment="1">
      <alignment horizontal="center"/>
      <protection/>
    </xf>
    <xf numFmtId="181" fontId="8" fillId="0" borderId="21" xfId="587" applyNumberFormat="1" applyFont="1" applyFill="1" applyBorder="1" applyAlignment="1">
      <alignment horizontal="center" vertical="center"/>
      <protection/>
    </xf>
    <xf numFmtId="0" fontId="54" fillId="0" borderId="19" xfId="586" applyFont="1" applyBorder="1" applyAlignment="1">
      <alignment vertical="center" wrapText="1"/>
      <protection/>
    </xf>
    <xf numFmtId="0" fontId="54" fillId="0" borderId="20" xfId="586" applyFont="1" applyBorder="1" applyAlignment="1">
      <alignment vertical="center" wrapText="1"/>
      <protection/>
    </xf>
    <xf numFmtId="3" fontId="2" fillId="0" borderId="29" xfId="587" applyNumberFormat="1" applyFont="1" applyFill="1" applyBorder="1" applyAlignment="1">
      <alignment horizontal="center" vertical="center" wrapText="1"/>
      <protection/>
    </xf>
    <xf numFmtId="3" fontId="2" fillId="0" borderId="29" xfId="587" applyNumberFormat="1" applyFont="1" applyFill="1" applyBorder="1" applyAlignment="1">
      <alignment horizontal="center" vertical="center"/>
      <protection/>
    </xf>
    <xf numFmtId="181" fontId="8" fillId="0" borderId="29" xfId="587" applyNumberFormat="1" applyFont="1" applyFill="1" applyBorder="1" applyAlignment="1">
      <alignment horizontal="center" vertical="center" wrapText="1"/>
      <protection/>
    </xf>
    <xf numFmtId="3" fontId="9" fillId="0" borderId="29" xfId="510" applyNumberFormat="1" applyFont="1" applyBorder="1" applyAlignment="1" applyProtection="1">
      <alignment horizontal="center" vertical="center"/>
      <protection locked="0"/>
    </xf>
    <xf numFmtId="181" fontId="8" fillId="0" borderId="34" xfId="587" applyNumberFormat="1" applyFont="1" applyFill="1" applyBorder="1" applyAlignment="1">
      <alignment horizontal="center" vertical="center"/>
      <protection/>
    </xf>
    <xf numFmtId="181" fontId="8" fillId="0" borderId="21" xfId="587" applyNumberFormat="1" applyFont="1" applyFill="1" applyBorder="1" applyAlignment="1">
      <alignment horizontal="center" vertical="center" wrapText="1"/>
      <protection/>
    </xf>
    <xf numFmtId="3" fontId="48" fillId="0" borderId="29" xfId="510" applyNumberFormat="1" applyFont="1" applyBorder="1" applyAlignment="1">
      <alignment horizontal="center" vertical="center" wrapText="1"/>
      <protection/>
    </xf>
    <xf numFmtId="1" fontId="2" fillId="0" borderId="29" xfId="587" applyNumberFormat="1" applyFont="1" applyFill="1" applyBorder="1" applyAlignment="1">
      <alignment horizontal="center" vertical="center"/>
      <protection/>
    </xf>
    <xf numFmtId="181" fontId="8" fillId="0" borderId="34" xfId="587" applyNumberFormat="1" applyFont="1" applyFill="1" applyBorder="1" applyAlignment="1">
      <alignment horizontal="center" vertical="center" wrapText="1"/>
      <protection/>
    </xf>
    <xf numFmtId="181" fontId="43" fillId="0" borderId="21" xfId="587" applyNumberFormat="1" applyFont="1" applyFill="1" applyBorder="1" applyAlignment="1">
      <alignment horizontal="center" vertical="center"/>
      <protection/>
    </xf>
    <xf numFmtId="0" fontId="53" fillId="0" borderId="19" xfId="586" applyFont="1" applyBorder="1" applyAlignment="1">
      <alignment vertical="center" wrapText="1"/>
      <protection/>
    </xf>
    <xf numFmtId="0" fontId="53" fillId="0" borderId="20" xfId="586" applyFont="1" applyBorder="1" applyAlignment="1">
      <alignment vertical="center" wrapText="1"/>
      <protection/>
    </xf>
    <xf numFmtId="3" fontId="51" fillId="0" borderId="29" xfId="587" applyNumberFormat="1" applyFont="1" applyFill="1" applyBorder="1" applyAlignment="1">
      <alignment horizontal="center" vertical="center" wrapText="1"/>
      <protection/>
    </xf>
    <xf numFmtId="3" fontId="51" fillId="0" borderId="29" xfId="587" applyNumberFormat="1" applyFont="1" applyFill="1" applyBorder="1" applyAlignment="1">
      <alignment horizontal="center" vertical="center"/>
      <protection/>
    </xf>
    <xf numFmtId="181" fontId="43" fillId="0" borderId="29" xfId="587" applyNumberFormat="1" applyFont="1" applyFill="1" applyBorder="1" applyAlignment="1">
      <alignment horizontal="center" vertical="center" wrapText="1"/>
      <protection/>
    </xf>
    <xf numFmtId="181" fontId="43" fillId="0" borderId="34" xfId="587" applyNumberFormat="1" applyFont="1" applyFill="1" applyBorder="1" applyAlignment="1">
      <alignment horizontal="center" vertical="center"/>
      <protection/>
    </xf>
    <xf numFmtId="0" fontId="8" fillId="0" borderId="19" xfId="587" applyFont="1" applyFill="1" applyBorder="1" applyAlignment="1">
      <alignment horizontal="center" vertical="center" wrapText="1"/>
      <protection/>
    </xf>
    <xf numFmtId="3" fontId="8" fillId="0" borderId="21" xfId="587" applyNumberFormat="1" applyFont="1" applyFill="1" applyBorder="1" applyAlignment="1">
      <alignment horizontal="center" vertical="center" wrapText="1"/>
      <protection/>
    </xf>
    <xf numFmtId="3" fontId="2" fillId="0" borderId="21" xfId="587" applyNumberFormat="1" applyFont="1" applyFill="1" applyBorder="1" applyAlignment="1">
      <alignment horizontal="center" vertical="center" wrapText="1"/>
      <protection/>
    </xf>
    <xf numFmtId="0" fontId="57" fillId="0" borderId="19" xfId="587" applyFont="1" applyFill="1" applyBorder="1" applyAlignment="1">
      <alignment horizontal="center" vertical="center" wrapText="1"/>
      <protection/>
    </xf>
    <xf numFmtId="3" fontId="43" fillId="0" borderId="21" xfId="587" applyNumberFormat="1" applyFont="1" applyFill="1" applyBorder="1" applyAlignment="1">
      <alignment horizontal="center" vertical="center"/>
      <protection/>
    </xf>
    <xf numFmtId="3" fontId="43" fillId="0" borderId="34" xfId="587" applyNumberFormat="1" applyFont="1" applyFill="1" applyBorder="1" applyAlignment="1">
      <alignment horizontal="center" vertical="center"/>
      <protection/>
    </xf>
    <xf numFmtId="1" fontId="9" fillId="0" borderId="3" xfId="566" applyNumberFormat="1" applyFont="1" applyBorder="1" applyAlignment="1">
      <alignment horizontal="left" vertical="center" wrapText="1"/>
      <protection/>
    </xf>
    <xf numFmtId="3" fontId="9" fillId="0" borderId="0" xfId="566" applyNumberFormat="1" applyFont="1" applyAlignment="1">
      <alignment horizontal="center"/>
      <protection/>
    </xf>
    <xf numFmtId="2" fontId="9" fillId="0" borderId="3" xfId="566" applyNumberFormat="1" applyFont="1" applyBorder="1" applyAlignment="1">
      <alignment wrapText="1"/>
      <protection/>
    </xf>
    <xf numFmtId="0" fontId="1" fillId="0" borderId="38" xfId="566" applyFont="1" applyBorder="1" applyAlignment="1">
      <alignment horizontal="center" vertical="center"/>
      <protection/>
    </xf>
    <xf numFmtId="2" fontId="3" fillId="0" borderId="39" xfId="566" applyNumberFormat="1" applyFont="1" applyBorder="1" applyAlignment="1">
      <alignment horizontal="center" vertical="center" wrapText="1"/>
      <protection/>
    </xf>
    <xf numFmtId="3" fontId="3" fillId="0" borderId="40" xfId="566" applyNumberFormat="1" applyFont="1" applyBorder="1" applyAlignment="1">
      <alignment horizontal="center" vertical="center" wrapText="1"/>
      <protection/>
    </xf>
    <xf numFmtId="0" fontId="1" fillId="0" borderId="19" xfId="566" applyFont="1" applyBorder="1" applyAlignment="1">
      <alignment horizontal="center"/>
      <protection/>
    </xf>
    <xf numFmtId="3" fontId="9" fillId="0" borderId="21" xfId="566" applyNumberFormat="1" applyFont="1" applyBorder="1" applyAlignment="1">
      <alignment horizontal="center" vertical="center" wrapText="1"/>
      <protection/>
    </xf>
    <xf numFmtId="3" fontId="9" fillId="0" borderId="21" xfId="566" applyNumberFormat="1" applyFont="1" applyBorder="1" applyAlignment="1">
      <alignment horizontal="center"/>
      <protection/>
    </xf>
    <xf numFmtId="0" fontId="1" fillId="0" borderId="20" xfId="566" applyFont="1" applyBorder="1" applyAlignment="1">
      <alignment horizontal="center"/>
      <protection/>
    </xf>
    <xf numFmtId="2" fontId="9" fillId="0" borderId="29" xfId="566" applyNumberFormat="1" applyFont="1" applyBorder="1" applyAlignment="1">
      <alignment wrapText="1"/>
      <protection/>
    </xf>
    <xf numFmtId="3" fontId="9" fillId="0" borderId="34" xfId="566" applyNumberFormat="1" applyFont="1" applyBorder="1" applyAlignment="1">
      <alignment horizontal="center"/>
      <protection/>
    </xf>
    <xf numFmtId="0" fontId="9" fillId="0" borderId="41" xfId="566" applyFont="1" applyBorder="1" applyAlignment="1">
      <alignment horizontal="left" vertical="center" wrapText="1"/>
      <protection/>
    </xf>
    <xf numFmtId="3" fontId="4" fillId="0" borderId="41" xfId="566" applyNumberFormat="1" applyFont="1" applyBorder="1" applyAlignment="1">
      <alignment horizontal="center" vertical="center" wrapText="1"/>
      <protection/>
    </xf>
    <xf numFmtId="3" fontId="4" fillId="0" borderId="26" xfId="566" applyNumberFormat="1" applyFont="1" applyBorder="1" applyAlignment="1">
      <alignment horizontal="center" vertical="center" wrapText="1"/>
      <protection/>
    </xf>
    <xf numFmtId="14" fontId="43" fillId="0" borderId="3" xfId="510" applyNumberFormat="1" applyFont="1" applyBorder="1" applyAlignment="1">
      <alignment horizontal="center" vertical="center" wrapText="1"/>
      <protection/>
    </xf>
    <xf numFmtId="3" fontId="8" fillId="0" borderId="34" xfId="587" applyNumberFormat="1" applyFont="1" applyFill="1" applyBorder="1" applyAlignment="1">
      <alignment horizontal="center" vertical="center" wrapText="1"/>
      <protection/>
    </xf>
    <xf numFmtId="3" fontId="9" fillId="16" borderId="3" xfId="566" applyNumberFormat="1" applyFont="1" applyFill="1" applyBorder="1" applyAlignment="1">
      <alignment horizontal="center" vertical="center" wrapText="1"/>
      <protection/>
    </xf>
    <xf numFmtId="2" fontId="9" fillId="0" borderId="3" xfId="566" applyNumberFormat="1" applyFont="1" applyBorder="1" applyAlignment="1">
      <alignment horizontal="left" wrapText="1"/>
      <protection/>
    </xf>
    <xf numFmtId="0" fontId="1" fillId="0" borderId="21" xfId="566" applyFont="1" applyBorder="1" applyAlignment="1">
      <alignment horizontal="center" vertical="center" wrapText="1"/>
      <protection/>
    </xf>
    <xf numFmtId="0" fontId="9" fillId="0" borderId="19" xfId="566" applyFont="1" applyBorder="1" applyAlignment="1">
      <alignment horizontal="center" vertical="center"/>
      <protection/>
    </xf>
    <xf numFmtId="0" fontId="9" fillId="0" borderId="21" xfId="566" applyFont="1" applyBorder="1" applyAlignment="1">
      <alignment horizontal="center" vertical="center"/>
      <protection/>
    </xf>
    <xf numFmtId="49" fontId="43" fillId="0" borderId="3" xfId="510" applyNumberFormat="1" applyFont="1" applyBorder="1" applyAlignment="1">
      <alignment horizontal="center" vertical="center" wrapText="1"/>
      <protection/>
    </xf>
    <xf numFmtId="180" fontId="52" fillId="0" borderId="0" xfId="587" applyNumberFormat="1" applyFont="1" applyFill="1" applyAlignment="1">
      <alignment horizontal="center" vertical="center"/>
      <protection/>
    </xf>
    <xf numFmtId="180" fontId="7" fillId="0" borderId="0" xfId="587" applyNumberFormat="1" applyFont="1" applyFill="1">
      <alignment/>
      <protection/>
    </xf>
    <xf numFmtId="0" fontId="9" fillId="0" borderId="26" xfId="566" applyFont="1" applyBorder="1" applyAlignment="1">
      <alignment horizontal="left" vertical="center" wrapText="1"/>
      <protection/>
    </xf>
    <xf numFmtId="181" fontId="2" fillId="0" borderId="0" xfId="587" applyNumberFormat="1" applyFont="1" applyFill="1" applyAlignment="1">
      <alignment vertical="center"/>
      <protection/>
    </xf>
    <xf numFmtId="1" fontId="2" fillId="0" borderId="0" xfId="587" applyNumberFormat="1" applyFont="1" applyFill="1" applyAlignment="1">
      <alignment vertical="center"/>
      <protection/>
    </xf>
    <xf numFmtId="0" fontId="71" fillId="0" borderId="0" xfId="587" applyFont="1" applyFill="1">
      <alignment/>
      <protection/>
    </xf>
    <xf numFmtId="0" fontId="52" fillId="0" borderId="0" xfId="587" applyFont="1" applyFill="1" applyAlignment="1">
      <alignment vertical="center"/>
      <protection/>
    </xf>
    <xf numFmtId="0" fontId="72" fillId="0" borderId="0" xfId="587" applyFont="1" applyFill="1">
      <alignment/>
      <protection/>
    </xf>
    <xf numFmtId="181" fontId="72" fillId="0" borderId="0" xfId="587" applyNumberFormat="1" applyFont="1" applyFill="1">
      <alignment/>
      <protection/>
    </xf>
    <xf numFmtId="181" fontId="45" fillId="0" borderId="0" xfId="587" applyNumberFormat="1" applyFont="1" applyFill="1">
      <alignment/>
      <protection/>
    </xf>
    <xf numFmtId="181" fontId="51" fillId="0" borderId="0" xfId="587" applyNumberFormat="1" applyFont="1" applyFill="1" applyAlignment="1">
      <alignment vertical="center"/>
      <protection/>
    </xf>
    <xf numFmtId="2" fontId="9" fillId="0" borderId="42" xfId="566" applyNumberFormat="1" applyFont="1" applyBorder="1" applyAlignment="1">
      <alignment wrapText="1"/>
      <protection/>
    </xf>
    <xf numFmtId="3" fontId="9" fillId="0" borderId="43" xfId="566" applyNumberFormat="1" applyFont="1" applyBorder="1" applyAlignment="1">
      <alignment horizontal="center"/>
      <protection/>
    </xf>
    <xf numFmtId="3" fontId="7" fillId="0" borderId="0" xfId="587" applyNumberFormat="1" applyFont="1" applyFill="1" applyAlignment="1">
      <alignment vertical="center"/>
      <protection/>
    </xf>
    <xf numFmtId="49" fontId="8" fillId="0" borderId="3" xfId="510" applyNumberFormat="1" applyFont="1" applyBorder="1" applyAlignment="1">
      <alignment horizontal="center" vertical="center" wrapText="1"/>
      <protection/>
    </xf>
    <xf numFmtId="1" fontId="8" fillId="0" borderId="3" xfId="510" applyNumberFormat="1" applyFont="1" applyBorder="1" applyAlignment="1">
      <alignment horizontal="center" vertical="center" wrapText="1"/>
      <protection/>
    </xf>
    <xf numFmtId="14" fontId="8" fillId="0" borderId="3" xfId="510" applyNumberFormat="1" applyFont="1" applyBorder="1" applyAlignment="1">
      <alignment horizontal="center" vertical="center" wrapText="1"/>
      <protection/>
    </xf>
    <xf numFmtId="3" fontId="73" fillId="0" borderId="0" xfId="587" applyNumberFormat="1" applyFont="1" applyFill="1" applyAlignment="1">
      <alignment vertical="center"/>
      <protection/>
    </xf>
    <xf numFmtId="0" fontId="74" fillId="0" borderId="0" xfId="587" applyFont="1" applyFill="1" applyAlignment="1">
      <alignment vertical="center"/>
      <protection/>
    </xf>
    <xf numFmtId="2" fontId="9" fillId="0" borderId="29" xfId="566" applyNumberFormat="1" applyFont="1" applyBorder="1" applyAlignment="1">
      <alignment horizontal="left" vertical="center" wrapText="1"/>
      <protection/>
    </xf>
    <xf numFmtId="3" fontId="9" fillId="0" borderId="29" xfId="566" applyNumberFormat="1" applyFont="1" applyBorder="1" applyAlignment="1">
      <alignment horizontal="center" vertical="center" wrapText="1"/>
      <protection/>
    </xf>
    <xf numFmtId="3" fontId="9" fillId="0" borderId="34" xfId="566" applyNumberFormat="1" applyFont="1" applyBorder="1" applyAlignment="1">
      <alignment horizontal="center" vertical="center" wrapText="1"/>
      <protection/>
    </xf>
    <xf numFmtId="181" fontId="2" fillId="0" borderId="0" xfId="587" applyNumberFormat="1" applyFont="1" applyFill="1" applyAlignment="1">
      <alignment vertical="center" wrapText="1"/>
      <protection/>
    </xf>
    <xf numFmtId="0" fontId="9" fillId="0" borderId="21" xfId="566" applyFont="1" applyBorder="1" applyAlignment="1">
      <alignment horizontal="center" vertical="center" wrapText="1"/>
      <protection/>
    </xf>
    <xf numFmtId="0" fontId="63" fillId="0" borderId="0" xfId="566" applyFont="1" applyAlignment="1">
      <alignment horizontal="center" vertical="center" wrapText="1"/>
      <protection/>
    </xf>
    <xf numFmtId="0" fontId="61" fillId="0" borderId="0" xfId="566" applyFont="1" applyAlignment="1">
      <alignment horizontal="center" vertical="center" wrapText="1"/>
      <protection/>
    </xf>
    <xf numFmtId="3" fontId="9" fillId="0" borderId="3" xfId="566" applyNumberFormat="1" applyFont="1" applyBorder="1" applyAlignment="1">
      <alignment horizontal="center" vertical="center" wrapText="1"/>
      <protection/>
    </xf>
    <xf numFmtId="0" fontId="9" fillId="0" borderId="3" xfId="566" applyNumberFormat="1" applyFont="1" applyBorder="1" applyAlignment="1">
      <alignment horizontal="center" vertical="center" wrapText="1"/>
      <protection/>
    </xf>
    <xf numFmtId="0" fontId="46" fillId="0" borderId="0" xfId="587" applyFont="1" applyFill="1" applyAlignment="1">
      <alignment horizontal="center"/>
      <protection/>
    </xf>
    <xf numFmtId="0" fontId="47" fillId="0" borderId="0" xfId="587" applyFont="1" applyFill="1" applyAlignment="1">
      <alignment horizontal="center"/>
      <protection/>
    </xf>
    <xf numFmtId="0" fontId="8" fillId="0" borderId="40" xfId="587" applyFont="1" applyFill="1" applyBorder="1" applyAlignment="1">
      <alignment horizontal="center" vertical="center" wrapText="1"/>
      <protection/>
    </xf>
    <xf numFmtId="0" fontId="8" fillId="0" borderId="21" xfId="587" applyFont="1" applyFill="1" applyBorder="1" applyAlignment="1">
      <alignment horizontal="center" vertical="center" wrapText="1"/>
      <protection/>
    </xf>
    <xf numFmtId="0" fontId="8" fillId="0" borderId="44" xfId="587" applyFont="1" applyFill="1" applyBorder="1" applyAlignment="1">
      <alignment horizontal="center" vertical="center"/>
      <protection/>
    </xf>
    <xf numFmtId="0" fontId="8" fillId="0" borderId="45" xfId="587" applyFont="1" applyFill="1" applyBorder="1" applyAlignment="1">
      <alignment horizontal="center" vertical="center"/>
      <protection/>
    </xf>
    <xf numFmtId="0" fontId="8" fillId="0" borderId="39" xfId="587" applyFont="1" applyFill="1" applyBorder="1" applyAlignment="1">
      <alignment horizontal="center" vertical="center" wrapText="1"/>
      <protection/>
    </xf>
    <xf numFmtId="0" fontId="8" fillId="0" borderId="3" xfId="587" applyFont="1" applyFill="1" applyBorder="1" applyAlignment="1">
      <alignment horizontal="center" vertical="center" wrapText="1"/>
      <protection/>
    </xf>
    <xf numFmtId="0" fontId="45" fillId="0" borderId="38" xfId="587" applyFont="1" applyFill="1" applyBorder="1" applyAlignment="1">
      <alignment horizontal="center"/>
      <protection/>
    </xf>
    <xf numFmtId="0" fontId="45" fillId="0" borderId="19" xfId="587" applyFont="1" applyFill="1" applyBorder="1" applyAlignment="1">
      <alignment horizontal="center"/>
      <protection/>
    </xf>
    <xf numFmtId="0" fontId="49" fillId="0" borderId="0" xfId="587" applyFont="1" applyFill="1" applyAlignment="1">
      <alignment horizontal="center"/>
      <protection/>
    </xf>
    <xf numFmtId="0" fontId="50" fillId="0" borderId="0" xfId="587" applyFont="1" applyFill="1" applyAlignment="1">
      <alignment horizontal="center"/>
      <protection/>
    </xf>
    <xf numFmtId="0" fontId="43" fillId="0" borderId="40" xfId="587" applyFont="1" applyFill="1" applyBorder="1" applyAlignment="1">
      <alignment horizontal="center" vertical="center" wrapText="1"/>
      <protection/>
    </xf>
    <xf numFmtId="0" fontId="43" fillId="0" borderId="21" xfId="587" applyFont="1" applyFill="1" applyBorder="1" applyAlignment="1">
      <alignment horizontal="center" vertical="center" wrapText="1"/>
      <protection/>
    </xf>
    <xf numFmtId="0" fontId="43" fillId="0" borderId="39" xfId="587" applyFont="1" applyFill="1" applyBorder="1" applyAlignment="1">
      <alignment horizontal="center"/>
      <protection/>
    </xf>
    <xf numFmtId="1" fontId="43" fillId="0" borderId="39" xfId="510" applyNumberFormat="1" applyFont="1" applyBorder="1" applyAlignment="1">
      <alignment horizontal="center" vertical="center" wrapText="1"/>
      <protection/>
    </xf>
    <xf numFmtId="1" fontId="43" fillId="0" borderId="3" xfId="510" applyNumberFormat="1" applyFont="1" applyBorder="1" applyAlignment="1">
      <alignment horizontal="center" vertical="center" wrapText="1"/>
      <protection/>
    </xf>
    <xf numFmtId="0" fontId="59" fillId="0" borderId="0" xfId="566" applyFont="1" applyAlignment="1">
      <alignment horizontal="center" vertical="center" wrapText="1"/>
      <protection/>
    </xf>
    <xf numFmtId="0" fontId="9" fillId="0" borderId="38" xfId="566" applyFont="1" applyBorder="1" applyAlignment="1">
      <alignment horizontal="center"/>
      <protection/>
    </xf>
    <xf numFmtId="0" fontId="9" fillId="0" borderId="19" xfId="566" applyFont="1" applyBorder="1" applyAlignment="1">
      <alignment horizontal="center"/>
      <protection/>
    </xf>
    <xf numFmtId="2" fontId="9" fillId="0" borderId="39" xfId="566" applyNumberFormat="1" applyFont="1" applyBorder="1" applyAlignment="1">
      <alignment horizontal="center" vertical="center" wrapText="1"/>
      <protection/>
    </xf>
    <xf numFmtId="2" fontId="9" fillId="0" borderId="3" xfId="566" applyNumberFormat="1" applyFont="1" applyBorder="1" applyAlignment="1">
      <alignment horizontal="center" vertical="center" wrapText="1"/>
      <protection/>
    </xf>
    <xf numFmtId="0" fontId="9" fillId="0" borderId="39" xfId="566" applyFont="1" applyBorder="1" applyAlignment="1">
      <alignment horizontal="center" vertical="center" wrapText="1"/>
      <protection/>
    </xf>
    <xf numFmtId="0" fontId="9" fillId="0" borderId="3" xfId="566" applyFont="1" applyBorder="1" applyAlignment="1">
      <alignment horizontal="center" vertical="center" wrapText="1"/>
      <protection/>
    </xf>
    <xf numFmtId="0" fontId="9" fillId="0" borderId="39" xfId="566" applyNumberFormat="1" applyFont="1" applyBorder="1" applyAlignment="1">
      <alignment horizontal="center" vertical="center" wrapText="1"/>
      <protection/>
    </xf>
    <xf numFmtId="0" fontId="9" fillId="0" borderId="40" xfId="566" applyNumberFormat="1" applyFont="1" applyBorder="1" applyAlignment="1">
      <alignment horizontal="center" vertical="center" wrapText="1"/>
      <protection/>
    </xf>
    <xf numFmtId="0" fontId="42" fillId="0" borderId="3" xfId="566" applyFont="1" applyBorder="1" applyAlignment="1">
      <alignment horizontal="center" vertical="center" wrapText="1"/>
      <protection/>
    </xf>
    <xf numFmtId="0" fontId="62" fillId="0" borderId="0" xfId="566" applyFont="1" applyAlignment="1">
      <alignment horizontal="center" vertical="center" wrapText="1"/>
      <protection/>
    </xf>
    <xf numFmtId="0" fontId="42" fillId="0" borderId="0" xfId="566" applyFont="1" applyAlignment="1">
      <alignment horizontal="center" vertical="center" wrapText="1"/>
      <protection/>
    </xf>
    <xf numFmtId="0" fontId="4" fillId="0" borderId="0" xfId="566" applyFont="1" applyAlignment="1">
      <alignment horizontal="center" vertical="center" wrapText="1"/>
      <protection/>
    </xf>
    <xf numFmtId="0" fontId="44" fillId="0" borderId="0" xfId="587" applyFont="1" applyFill="1" applyAlignment="1">
      <alignment horizontal="center"/>
      <protection/>
    </xf>
    <xf numFmtId="1" fontId="8" fillId="0" borderId="39" xfId="510" applyNumberFormat="1" applyFont="1" applyBorder="1" applyAlignment="1">
      <alignment horizontal="center" vertical="center" wrapText="1"/>
      <protection/>
    </xf>
    <xf numFmtId="1" fontId="8" fillId="0" borderId="3" xfId="510" applyNumberFormat="1" applyFont="1" applyBorder="1" applyAlignment="1">
      <alignment horizontal="center" vertical="center" wrapText="1"/>
      <protection/>
    </xf>
    <xf numFmtId="14" fontId="8" fillId="0" borderId="39" xfId="510" applyNumberFormat="1" applyFont="1" applyBorder="1" applyAlignment="1">
      <alignment horizontal="center" vertical="center" wrapText="1"/>
      <protection/>
    </xf>
    <xf numFmtId="14" fontId="8" fillId="0" borderId="3" xfId="510" applyNumberFormat="1" applyFont="1" applyBorder="1" applyAlignment="1">
      <alignment horizontal="center" vertical="center" wrapText="1"/>
      <protection/>
    </xf>
    <xf numFmtId="0" fontId="58" fillId="0" borderId="0" xfId="587" applyFont="1" applyFill="1" applyBorder="1" applyAlignment="1">
      <alignment horizontal="center" vertical="center" wrapText="1"/>
      <protection/>
    </xf>
    <xf numFmtId="0" fontId="46" fillId="0" borderId="0" xfId="587" applyFont="1" applyFill="1" applyAlignment="1">
      <alignment horizontal="center" wrapText="1"/>
      <protection/>
    </xf>
    <xf numFmtId="0" fontId="45" fillId="0" borderId="38" xfId="587" applyFont="1" applyFill="1" applyBorder="1" applyAlignment="1">
      <alignment horizontal="center"/>
      <protection/>
    </xf>
    <xf numFmtId="0" fontId="45" fillId="0" borderId="19" xfId="587" applyFont="1" applyFill="1" applyBorder="1" applyAlignment="1">
      <alignment horizontal="center"/>
      <protection/>
    </xf>
    <xf numFmtId="2" fontId="51" fillId="0" borderId="39" xfId="587" applyNumberFormat="1" applyFont="1" applyFill="1" applyBorder="1" applyAlignment="1">
      <alignment horizontal="center" vertical="center" wrapText="1"/>
      <protection/>
    </xf>
    <xf numFmtId="2" fontId="51" fillId="0" borderId="3" xfId="587" applyNumberFormat="1" applyFont="1" applyFill="1" applyBorder="1" applyAlignment="1">
      <alignment horizontal="center" vertical="center" wrapText="1"/>
      <protection/>
    </xf>
    <xf numFmtId="0" fontId="51" fillId="0" borderId="39" xfId="587" applyFont="1" applyFill="1" applyBorder="1" applyAlignment="1">
      <alignment horizontal="center" vertical="center" wrapText="1"/>
      <protection/>
    </xf>
    <xf numFmtId="0" fontId="51" fillId="0" borderId="3" xfId="587" applyFont="1" applyFill="1" applyBorder="1" applyAlignment="1">
      <alignment horizontal="center" vertical="center" wrapText="1"/>
      <protection/>
    </xf>
    <xf numFmtId="14" fontId="2" fillId="0" borderId="40" xfId="510" applyNumberFormat="1" applyFont="1" applyBorder="1" applyAlignment="1">
      <alignment horizontal="center" vertical="center" wrapText="1"/>
      <protection/>
    </xf>
    <xf numFmtId="14" fontId="2" fillId="0" borderId="21" xfId="510" applyNumberFormat="1" applyFont="1" applyBorder="1" applyAlignment="1">
      <alignment horizontal="center" vertical="center" wrapText="1"/>
      <protection/>
    </xf>
    <xf numFmtId="0" fontId="73" fillId="0" borderId="0" xfId="587" applyFont="1" applyFill="1" applyAlignment="1">
      <alignment horizontal="center" vertical="center"/>
      <protection/>
    </xf>
    <xf numFmtId="0" fontId="51" fillId="0" borderId="40" xfId="587" applyFont="1" applyFill="1" applyBorder="1" applyAlignment="1">
      <alignment horizontal="center" vertical="center" wrapText="1"/>
      <protection/>
    </xf>
    <xf numFmtId="0" fontId="51" fillId="0" borderId="21" xfId="587" applyFont="1" applyFill="1" applyBorder="1" applyAlignment="1">
      <alignment horizontal="center" vertical="center" wrapText="1"/>
      <protection/>
    </xf>
  </cellXfs>
  <cellStyles count="628">
    <cellStyle name="Normal" xfId="0"/>
    <cellStyle name=" 1" xfId="15"/>
    <cellStyle name=" 1 2" xfId="16"/>
    <cellStyle name="20% - Accent1" xfId="17"/>
    <cellStyle name="20% - Accent1 2" xfId="18"/>
    <cellStyle name="20% - Accent1_dotatky_10_18" xfId="19"/>
    <cellStyle name="20% - Accent2" xfId="20"/>
    <cellStyle name="20% - Accent2 2" xfId="21"/>
    <cellStyle name="20% - Accent2_dotatky_10_18" xfId="22"/>
    <cellStyle name="20% - Accent3" xfId="23"/>
    <cellStyle name="20% - Accent3 2" xfId="24"/>
    <cellStyle name="20% - Accent3_dotatky_10_18" xfId="25"/>
    <cellStyle name="20% - Accent4" xfId="26"/>
    <cellStyle name="20% - Accent4 2" xfId="27"/>
    <cellStyle name="20% - Accent4_dotatky_10_18" xfId="28"/>
    <cellStyle name="20% - Accent5" xfId="29"/>
    <cellStyle name="20% - Accent5 2" xfId="30"/>
    <cellStyle name="20% - Accent5_dotatky_10_18" xfId="31"/>
    <cellStyle name="20% - Accent6" xfId="32"/>
    <cellStyle name="20% - Accent6 2" xfId="33"/>
    <cellStyle name="20% - Accent6_dotatky_10_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tatky_10_18" xfId="39"/>
    <cellStyle name="20% — акцент1 2_dotatky_10_18" xfId="40"/>
    <cellStyle name="20% - Акцент1 3" xfId="41"/>
    <cellStyle name="20% — акцент1 3" xfId="42"/>
    <cellStyle name="20% - Акцент1 3_dotatky_10_18" xfId="43"/>
    <cellStyle name="20% — акцент1 3_dotatky_10_18" xfId="44"/>
    <cellStyle name="20% - Акцент1 4" xfId="45"/>
    <cellStyle name="20% - Акцент1 5" xfId="46"/>
    <cellStyle name="20% - Акцент1_16 " xfId="47"/>
    <cellStyle name="20% — акцент1_dotatky_10_18" xfId="48"/>
    <cellStyle name="20% - Акцент2" xfId="49"/>
    <cellStyle name="20% — акцент2" xfId="50"/>
    <cellStyle name="20% - Акцент2 2" xfId="51"/>
    <cellStyle name="20% — акцент2 2" xfId="52"/>
    <cellStyle name="20% - Акцент2 2_dotatky_10_18" xfId="53"/>
    <cellStyle name="20% — акцент2 2_dotatky_10_18" xfId="54"/>
    <cellStyle name="20% - Акцент2 3" xfId="55"/>
    <cellStyle name="20% — акцент2 3" xfId="56"/>
    <cellStyle name="20% - Акцент2 3_dotatky_10_18" xfId="57"/>
    <cellStyle name="20% — акцент2 3_dotatky_10_18" xfId="58"/>
    <cellStyle name="20% - Акцент2 4" xfId="59"/>
    <cellStyle name="20% - Акцент2 5" xfId="60"/>
    <cellStyle name="20% - Акцент2_16 " xfId="61"/>
    <cellStyle name="20% — акцент2_dotatky_10_18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dotatky_10_18" xfId="67"/>
    <cellStyle name="20% — акцент3 2_dotatky_10_18" xfId="68"/>
    <cellStyle name="20% - Акцент3 3" xfId="69"/>
    <cellStyle name="20% — акцент3 3" xfId="70"/>
    <cellStyle name="20% - Акцент3 3_dotatky_10_18" xfId="71"/>
    <cellStyle name="20% — акцент3 3_dotatky_10_18" xfId="72"/>
    <cellStyle name="20% - Акцент3 4" xfId="73"/>
    <cellStyle name="20% - Акцент3 5" xfId="74"/>
    <cellStyle name="20% - Акцент3_16 " xfId="75"/>
    <cellStyle name="20% — акцент3_dotatky_10_18" xfId="76"/>
    <cellStyle name="20% - Акцент4" xfId="77"/>
    <cellStyle name="20% — акцент4" xfId="78"/>
    <cellStyle name="20% - Акцент4 2" xfId="79"/>
    <cellStyle name="20% — акцент4 2" xfId="80"/>
    <cellStyle name="20% - Акцент4 2_dotatky_10_18" xfId="81"/>
    <cellStyle name="20% — акцент4 2_dotatky_10_18" xfId="82"/>
    <cellStyle name="20% - Акцент4 3" xfId="83"/>
    <cellStyle name="20% — акцент4 3" xfId="84"/>
    <cellStyle name="20% - Акцент4 3_dotatky_10_18" xfId="85"/>
    <cellStyle name="20% — акцент4 3_dotatky_10_18" xfId="86"/>
    <cellStyle name="20% - Акцент4 4" xfId="87"/>
    <cellStyle name="20% - Акцент4 5" xfId="88"/>
    <cellStyle name="20% - Акцент4_16 " xfId="89"/>
    <cellStyle name="20% — акцент4_dotatky_10_18" xfId="90"/>
    <cellStyle name="20% - Акцент5" xfId="91"/>
    <cellStyle name="20% — акцент5" xfId="92"/>
    <cellStyle name="20% - Акцент5 2" xfId="93"/>
    <cellStyle name="20% — акцент5 2" xfId="94"/>
    <cellStyle name="20% - Акцент5 2_dotatky_10_18" xfId="95"/>
    <cellStyle name="20% — акцент5 2_dotatky_10_18" xfId="96"/>
    <cellStyle name="20% - Акцент5 3" xfId="97"/>
    <cellStyle name="20% - Акцент5 4" xfId="98"/>
    <cellStyle name="20% - Акцент5 5" xfId="99"/>
    <cellStyle name="20% - Акцент5_dotatky_10_18" xfId="100"/>
    <cellStyle name="20% — акцент5_dotatky_10_18" xfId="101"/>
    <cellStyle name="20% - Акцент6" xfId="102"/>
    <cellStyle name="20% — акцент6" xfId="103"/>
    <cellStyle name="20% - Акцент6 2" xfId="104"/>
    <cellStyle name="20% — акцент6 2" xfId="105"/>
    <cellStyle name="20% - Акцент6 2_dotatky_10_18" xfId="106"/>
    <cellStyle name="20% — акцент6 2_dotatky_10_18" xfId="107"/>
    <cellStyle name="20% - Акцент6 3" xfId="108"/>
    <cellStyle name="20% — акцент6 3" xfId="109"/>
    <cellStyle name="20% - Акцент6 3_dotatky_10_18" xfId="110"/>
    <cellStyle name="20% — акцент6 3_dotatky_10_18" xfId="111"/>
    <cellStyle name="20% - Акцент6 4" xfId="112"/>
    <cellStyle name="20% - Акцент6 5" xfId="113"/>
    <cellStyle name="20% - Акцент6_16 " xfId="114"/>
    <cellStyle name="20% — акцент6_dotatky_10_18" xfId="115"/>
    <cellStyle name="20% – Акцентування1" xfId="116"/>
    <cellStyle name="20% – Акцентування1 2" xfId="117"/>
    <cellStyle name="20% – Акцентування1_dotatky_10_18" xfId="118"/>
    <cellStyle name="20% – Акцентування2" xfId="119"/>
    <cellStyle name="20% – Акцентування2 2" xfId="120"/>
    <cellStyle name="20% – Акцентування2_dotatky_10_18" xfId="121"/>
    <cellStyle name="20% – Акцентування3" xfId="122"/>
    <cellStyle name="20% – Акцентування3 2" xfId="123"/>
    <cellStyle name="20% – Акцентування3_dotatky_10_18" xfId="124"/>
    <cellStyle name="20% – Акцентування4" xfId="125"/>
    <cellStyle name="20% – Акцентування4 2" xfId="126"/>
    <cellStyle name="20% – Акцентування4_dotatky_10_18" xfId="127"/>
    <cellStyle name="20% – Акцентування5" xfId="128"/>
    <cellStyle name="20% – Акцентування5 2" xfId="129"/>
    <cellStyle name="20% – Акцентування5_dotatky_10_18" xfId="130"/>
    <cellStyle name="20% – Акцентування6" xfId="131"/>
    <cellStyle name="20% – Акцентування6 2" xfId="132"/>
    <cellStyle name="20% – Акцентування6_dotatky_10_18" xfId="133"/>
    <cellStyle name="40% - Accent1" xfId="134"/>
    <cellStyle name="40% - Accent1 2" xfId="135"/>
    <cellStyle name="40% - Accent1_dotatky_10_18" xfId="136"/>
    <cellStyle name="40% - Accent2" xfId="137"/>
    <cellStyle name="40% - Accent2 2" xfId="138"/>
    <cellStyle name="40% - Accent2_dotatky_10_18" xfId="139"/>
    <cellStyle name="40% - Accent3" xfId="140"/>
    <cellStyle name="40% - Accent3 2" xfId="141"/>
    <cellStyle name="40% - Accent3_dotatky_10_18" xfId="142"/>
    <cellStyle name="40% - Accent4" xfId="143"/>
    <cellStyle name="40% - Accent4 2" xfId="144"/>
    <cellStyle name="40% - Accent4_dotatky_10_18" xfId="145"/>
    <cellStyle name="40% - Accent5" xfId="146"/>
    <cellStyle name="40% - Accent5 2" xfId="147"/>
    <cellStyle name="40% - Accent5_dotatky_10_18" xfId="148"/>
    <cellStyle name="40% - Accent6" xfId="149"/>
    <cellStyle name="40% - Accent6 2" xfId="150"/>
    <cellStyle name="40% - Accent6_dotatky_10_18" xfId="151"/>
    <cellStyle name="40% - Акцент1" xfId="152"/>
    <cellStyle name="40% — акцент1" xfId="153"/>
    <cellStyle name="40% - Акцент1 2" xfId="154"/>
    <cellStyle name="40% — акцент1 2" xfId="155"/>
    <cellStyle name="40% - Акцент1 2_dotatky_10_18" xfId="156"/>
    <cellStyle name="40% — акцент1 2_dotatky_10_18" xfId="157"/>
    <cellStyle name="40% - Акцент1 3" xfId="158"/>
    <cellStyle name="40% — акцент1 3" xfId="159"/>
    <cellStyle name="40% - Акцент1 3_dotatky_10_18" xfId="160"/>
    <cellStyle name="40% — акцент1 3_dotatky_10_18" xfId="161"/>
    <cellStyle name="40% - Акцент1 4" xfId="162"/>
    <cellStyle name="40% - Акцент1 5" xfId="163"/>
    <cellStyle name="40% - Акцент1_16 " xfId="164"/>
    <cellStyle name="40% — акцент1_dotatky_10_18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2_dotatky_10_18" xfId="170"/>
    <cellStyle name="40% — акцент2 2_dotatky_10_18" xfId="171"/>
    <cellStyle name="40% - Акцент2 3" xfId="172"/>
    <cellStyle name="40% - Акцент2 4" xfId="173"/>
    <cellStyle name="40% - Акцент2 5" xfId="174"/>
    <cellStyle name="40% - Акцент2_dotatky_10_18" xfId="175"/>
    <cellStyle name="40% — акцент2_dotatky_10_18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2_dotatky_10_18" xfId="181"/>
    <cellStyle name="40% — акцент3 2_dotatky_10_18" xfId="182"/>
    <cellStyle name="40% - Акцент3 3" xfId="183"/>
    <cellStyle name="40% — акцент3 3" xfId="184"/>
    <cellStyle name="40% - Акцент3 3_dotatky_10_18" xfId="185"/>
    <cellStyle name="40% — акцент3 3_dotatky_10_18" xfId="186"/>
    <cellStyle name="40% - Акцент3 4" xfId="187"/>
    <cellStyle name="40% - Акцент3 5" xfId="188"/>
    <cellStyle name="40% - Акцент3_16 " xfId="189"/>
    <cellStyle name="40% — акцент3_dotatky_10_18" xfId="190"/>
    <cellStyle name="40% - Акцент4" xfId="191"/>
    <cellStyle name="40% — акцент4" xfId="192"/>
    <cellStyle name="40% - Акцент4 2" xfId="193"/>
    <cellStyle name="40% — акцент4 2" xfId="194"/>
    <cellStyle name="40% - Акцент4 2_dotatky_10_18" xfId="195"/>
    <cellStyle name="40% — акцент4 2_dotatky_10_18" xfId="196"/>
    <cellStyle name="40% - Акцент4 3" xfId="197"/>
    <cellStyle name="40% — акцент4 3" xfId="198"/>
    <cellStyle name="40% - Акцент4 3_dotatky_10_18" xfId="199"/>
    <cellStyle name="40% — акцент4 3_dotatky_10_18" xfId="200"/>
    <cellStyle name="40% - Акцент4 4" xfId="201"/>
    <cellStyle name="40% - Акцент4 5" xfId="202"/>
    <cellStyle name="40% - Акцент4_16 " xfId="203"/>
    <cellStyle name="40% — акцент4_dotatky_10_18" xfId="204"/>
    <cellStyle name="40% - Акцент5" xfId="205"/>
    <cellStyle name="40% — акцент5" xfId="206"/>
    <cellStyle name="40% - Акцент5 2" xfId="207"/>
    <cellStyle name="40% — акцент5 2" xfId="208"/>
    <cellStyle name="40% - Акцент5 2_dotatky_10_18" xfId="209"/>
    <cellStyle name="40% — акцент5 2_dotatky_10_18" xfId="210"/>
    <cellStyle name="40% - Акцент5 3" xfId="211"/>
    <cellStyle name="40% — акцент5 3" xfId="212"/>
    <cellStyle name="40% - Акцент5 3_dotatky_10_18" xfId="213"/>
    <cellStyle name="40% — акцент5 3_dotatky_10_18" xfId="214"/>
    <cellStyle name="40% - Акцент5 4" xfId="215"/>
    <cellStyle name="40% - Акцент5 5" xfId="216"/>
    <cellStyle name="40% - Акцент5_16 " xfId="217"/>
    <cellStyle name="40% — акцент5_dotatky_10_18" xfId="218"/>
    <cellStyle name="40% - Акцент6" xfId="219"/>
    <cellStyle name="40% — акцент6" xfId="220"/>
    <cellStyle name="40% - Акцент6 2" xfId="221"/>
    <cellStyle name="40% — акцент6 2" xfId="222"/>
    <cellStyle name="40% - Акцент6 2_dotatky_10_18" xfId="223"/>
    <cellStyle name="40% — акцент6 2_dotatky_10_18" xfId="224"/>
    <cellStyle name="40% - Акцент6 3" xfId="225"/>
    <cellStyle name="40% — акцент6 3" xfId="226"/>
    <cellStyle name="40% - Акцент6 3_dotatky_10_18" xfId="227"/>
    <cellStyle name="40% — акцент6 3_dotatky_10_18" xfId="228"/>
    <cellStyle name="40% - Акцент6 4" xfId="229"/>
    <cellStyle name="40% - Акцент6 5" xfId="230"/>
    <cellStyle name="40% - Акцент6_16 " xfId="231"/>
    <cellStyle name="40% — акцент6_dotatky_10_18" xfId="232"/>
    <cellStyle name="40% – Акцентування1" xfId="233"/>
    <cellStyle name="40% – Акцентування1 2" xfId="234"/>
    <cellStyle name="40% – Акцентування1_dotatky_10_18" xfId="235"/>
    <cellStyle name="40% – Акцентування2" xfId="236"/>
    <cellStyle name="40% – Акцентування2 2" xfId="237"/>
    <cellStyle name="40% – Акцентування2_dotatky_10_18" xfId="238"/>
    <cellStyle name="40% – Акцентування3" xfId="239"/>
    <cellStyle name="40% – Акцентування3 2" xfId="240"/>
    <cellStyle name="40% – Акцентування3_dotatky_10_18" xfId="241"/>
    <cellStyle name="40% – Акцентування4" xfId="242"/>
    <cellStyle name="40% – Акцентування4 2" xfId="243"/>
    <cellStyle name="40% – Акцентування4_dotatky_10_18" xfId="244"/>
    <cellStyle name="40% – Акцентування5" xfId="245"/>
    <cellStyle name="40% – Акцентування5 2" xfId="246"/>
    <cellStyle name="40% – Акцентування5_dotatky_10_18" xfId="247"/>
    <cellStyle name="40% – Акцентування6" xfId="248"/>
    <cellStyle name="40% – Акцентування6 2" xfId="249"/>
    <cellStyle name="40% – Акцентування6_dotatky_10_18" xfId="250"/>
    <cellStyle name="60% - Accent1" xfId="251"/>
    <cellStyle name="60% - Accent1 2" xfId="252"/>
    <cellStyle name="60% - Accent1_П_1" xfId="253"/>
    <cellStyle name="60% - Accent2" xfId="254"/>
    <cellStyle name="60% - Accent2 2" xfId="255"/>
    <cellStyle name="60% - Accent2_П_1" xfId="256"/>
    <cellStyle name="60% - Accent3" xfId="257"/>
    <cellStyle name="60% - Accent3 2" xfId="258"/>
    <cellStyle name="60% - Accent3_П_1" xfId="259"/>
    <cellStyle name="60% - Accent4" xfId="260"/>
    <cellStyle name="60% - Accent4 2" xfId="261"/>
    <cellStyle name="60% - Accent4_П_1" xfId="262"/>
    <cellStyle name="60% - Accent5" xfId="263"/>
    <cellStyle name="60% - Accent5 2" xfId="264"/>
    <cellStyle name="60% - Accent5_П_1" xfId="265"/>
    <cellStyle name="60% - Accent6" xfId="266"/>
    <cellStyle name="60% - Accent6 2" xfId="267"/>
    <cellStyle name="60% - Accent6_П_1" xfId="268"/>
    <cellStyle name="60% - Акцент1" xfId="269"/>
    <cellStyle name="60% — акцент1" xfId="270"/>
    <cellStyle name="60% - Акцент1 2" xfId="271"/>
    <cellStyle name="60% — акцент1 2" xfId="272"/>
    <cellStyle name="60% - Акцент1 3" xfId="273"/>
    <cellStyle name="60% — акцент1 3" xfId="274"/>
    <cellStyle name="60% - Акцент1 4" xfId="275"/>
    <cellStyle name="60% - Акцент1 5" xfId="276"/>
    <cellStyle name="60% - Акцент1_16 " xfId="277"/>
    <cellStyle name="60% - Акцент2" xfId="278"/>
    <cellStyle name="60% — акцент2" xfId="279"/>
    <cellStyle name="60% - Акцент2 2" xfId="280"/>
    <cellStyle name="60% — акцент2 2" xfId="281"/>
    <cellStyle name="60% - Акцент2 3" xfId="282"/>
    <cellStyle name="60% — акцент2 3" xfId="283"/>
    <cellStyle name="60% - Акцент2 4" xfId="284"/>
    <cellStyle name="60% - Акцент2 5" xfId="285"/>
    <cellStyle name="60% - Акцент2_16 " xfId="286"/>
    <cellStyle name="60% - Акцент3" xfId="287"/>
    <cellStyle name="60% — акцент3" xfId="288"/>
    <cellStyle name="60% - Акцент3 2" xfId="289"/>
    <cellStyle name="60% — акцент3 2" xfId="290"/>
    <cellStyle name="60% - Акцент3 3" xfId="291"/>
    <cellStyle name="60% — акцент3 3" xfId="292"/>
    <cellStyle name="60% - Акцент3 4" xfId="293"/>
    <cellStyle name="60% - Акцент3 5" xfId="294"/>
    <cellStyle name="60% - Акцент3_16 " xfId="295"/>
    <cellStyle name="60% - Акцент4" xfId="296"/>
    <cellStyle name="60% — акцент4" xfId="297"/>
    <cellStyle name="60% - Акцент4 2" xfId="298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304"/>
    <cellStyle name="60% - Акцент5" xfId="305"/>
    <cellStyle name="60% — акцент5" xfId="306"/>
    <cellStyle name="60% - Акцент5 2" xfId="307"/>
    <cellStyle name="60% — акцент5 2" xfId="308"/>
    <cellStyle name="60% - Акцент5 3" xfId="309"/>
    <cellStyle name="60% — акцент5 3" xfId="310"/>
    <cellStyle name="60% - Акцент5 4" xfId="311"/>
    <cellStyle name="60% - Акцент5 5" xfId="312"/>
    <cellStyle name="60% - Акцент5_16 " xfId="313"/>
    <cellStyle name="60% - Акцент6" xfId="314"/>
    <cellStyle name="60% — акцент6" xfId="315"/>
    <cellStyle name="60% - Акцент6 2" xfId="316"/>
    <cellStyle name="60% — акцент6 2" xfId="317"/>
    <cellStyle name="60% - Акцент6 3" xfId="318"/>
    <cellStyle name="60% — акцент6 3" xfId="319"/>
    <cellStyle name="60% - Акцент6 4" xfId="320"/>
    <cellStyle name="60% - Акцент6 5" xfId="321"/>
    <cellStyle name="60% - Акцент6_16 " xfId="322"/>
    <cellStyle name="60% – Акцентування1" xfId="323"/>
    <cellStyle name="60% – Акцентування1 2" xfId="324"/>
    <cellStyle name="60% – Акцентування2" xfId="325"/>
    <cellStyle name="60% – Акцентування2 2" xfId="326"/>
    <cellStyle name="60% – Акцентування3" xfId="327"/>
    <cellStyle name="60% – Акцентування3 2" xfId="328"/>
    <cellStyle name="60% – Акцентування4" xfId="329"/>
    <cellStyle name="60% – Акцентування4 2" xfId="330"/>
    <cellStyle name="60% – Акцентування5" xfId="331"/>
    <cellStyle name="60% – Акцентування5 2" xfId="332"/>
    <cellStyle name="60% – Акцентування6" xfId="333"/>
    <cellStyle name="60% – Акцентування6 2" xfId="334"/>
    <cellStyle name="Accent1" xfId="335"/>
    <cellStyle name="Accent1 2" xfId="336"/>
    <cellStyle name="Accent1_П_1" xfId="337"/>
    <cellStyle name="Accent2" xfId="338"/>
    <cellStyle name="Accent2 2" xfId="339"/>
    <cellStyle name="Accent2_П_1" xfId="340"/>
    <cellStyle name="Accent3" xfId="341"/>
    <cellStyle name="Accent3 2" xfId="342"/>
    <cellStyle name="Accent3_П_1" xfId="343"/>
    <cellStyle name="Accent4" xfId="344"/>
    <cellStyle name="Accent4 2" xfId="345"/>
    <cellStyle name="Accent4_П_1" xfId="346"/>
    <cellStyle name="Accent5" xfId="347"/>
    <cellStyle name="Accent5 2" xfId="348"/>
    <cellStyle name="Accent5_П_1" xfId="349"/>
    <cellStyle name="Accent6" xfId="350"/>
    <cellStyle name="Accent6 2" xfId="351"/>
    <cellStyle name="Accent6_П_1" xfId="352"/>
    <cellStyle name="Bad" xfId="353"/>
    <cellStyle name="Bad 2" xfId="354"/>
    <cellStyle name="Bad_П_1" xfId="355"/>
    <cellStyle name="Calculation" xfId="356"/>
    <cellStyle name="Calculation 2" xfId="357"/>
    <cellStyle name="Calculation_П_1" xfId="358"/>
    <cellStyle name="Check Cell" xfId="359"/>
    <cellStyle name="Check Cell 2" xfId="360"/>
    <cellStyle name="Check Cell_П_1" xfId="361"/>
    <cellStyle name="Excel Built-in Normal" xfId="362"/>
    <cellStyle name="Explanatory Text" xfId="363"/>
    <cellStyle name="fBlock" xfId="364"/>
    <cellStyle name="fCmp" xfId="365"/>
    <cellStyle name="fEr" xfId="366"/>
    <cellStyle name="fHead" xfId="367"/>
    <cellStyle name="fHead 2" xfId="368"/>
    <cellStyle name="fName" xfId="369"/>
    <cellStyle name="Good" xfId="370"/>
    <cellStyle name="Good 2" xfId="371"/>
    <cellStyle name="Good_П_1" xfId="372"/>
    <cellStyle name="Heading 1" xfId="373"/>
    <cellStyle name="Heading 1 2" xfId="374"/>
    <cellStyle name="Heading 2" xfId="375"/>
    <cellStyle name="Heading 2 2" xfId="376"/>
    <cellStyle name="Heading 3" xfId="377"/>
    <cellStyle name="Heading 3 2" xfId="378"/>
    <cellStyle name="Heading 4" xfId="379"/>
    <cellStyle name="Heading 4 2" xfId="380"/>
    <cellStyle name="Input" xfId="381"/>
    <cellStyle name="Input 2" xfId="382"/>
    <cellStyle name="Input_П_1" xfId="383"/>
    <cellStyle name="Linked Cell" xfId="384"/>
    <cellStyle name="Linked Cell 2" xfId="385"/>
    <cellStyle name="Neutral" xfId="386"/>
    <cellStyle name="Neutral 2" xfId="387"/>
    <cellStyle name="Neutral_П_1" xfId="388"/>
    <cellStyle name="Normal 2" xfId="389"/>
    <cellStyle name="Normal_Sheet1" xfId="390"/>
    <cellStyle name="Note" xfId="391"/>
    <cellStyle name="Note 2" xfId="392"/>
    <cellStyle name="Note_П_1" xfId="393"/>
    <cellStyle name="Output" xfId="394"/>
    <cellStyle name="Output 2" xfId="395"/>
    <cellStyle name="Output_П_1" xfId="396"/>
    <cellStyle name="Title" xfId="397"/>
    <cellStyle name="Total" xfId="398"/>
    <cellStyle name="vDa" xfId="399"/>
    <cellStyle name="vDa 2" xfId="400"/>
    <cellStyle name="vHl" xfId="401"/>
    <cellStyle name="vHl 2" xfId="402"/>
    <cellStyle name="vN0" xfId="403"/>
    <cellStyle name="vN0 2" xfId="404"/>
    <cellStyle name="vN0 3" xfId="405"/>
    <cellStyle name="vSt" xfId="406"/>
    <cellStyle name="vSt 2" xfId="407"/>
    <cellStyle name="Warning Text" xfId="408"/>
    <cellStyle name="Акцент1" xfId="409"/>
    <cellStyle name="Акцент1 2" xfId="410"/>
    <cellStyle name="Акцент1 2 2" xfId="411"/>
    <cellStyle name="Акцент1 3" xfId="412"/>
    <cellStyle name="Акцент1 4" xfId="413"/>
    <cellStyle name="Акцент1 5" xfId="414"/>
    <cellStyle name="Акцент2" xfId="415"/>
    <cellStyle name="Акцент2 2" xfId="416"/>
    <cellStyle name="Акцент2 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2 2" xfId="423"/>
    <cellStyle name="Акцент3 3" xfId="424"/>
    <cellStyle name="Акцент3 4" xfId="425"/>
    <cellStyle name="Акцент3 5" xfId="426"/>
    <cellStyle name="Акцент4" xfId="427"/>
    <cellStyle name="Акцент4 2" xfId="428"/>
    <cellStyle name="Акцент4 2 2" xfId="429"/>
    <cellStyle name="Акцент4 3" xfId="430"/>
    <cellStyle name="Акцент4 4" xfId="431"/>
    <cellStyle name="Акцент4 5" xfId="432"/>
    <cellStyle name="Акцент5" xfId="433"/>
    <cellStyle name="Акцент5 2" xfId="434"/>
    <cellStyle name="Акцент5 2 2" xfId="435"/>
    <cellStyle name="Акцент5 3" xfId="436"/>
    <cellStyle name="Акцент5 4" xfId="437"/>
    <cellStyle name="Акцент5 5" xfId="438"/>
    <cellStyle name="Акцент6" xfId="439"/>
    <cellStyle name="Акцент6 2" xfId="440"/>
    <cellStyle name="Акцент6 2 2" xfId="441"/>
    <cellStyle name="Акцент6 3" xfId="442"/>
    <cellStyle name="Акцент6 4" xfId="443"/>
    <cellStyle name="Акцент6 5" xfId="444"/>
    <cellStyle name="Акцентування1" xfId="445"/>
    <cellStyle name="Акцентування1 2" xfId="446"/>
    <cellStyle name="Акцентування2" xfId="447"/>
    <cellStyle name="Акцентування2 2" xfId="448"/>
    <cellStyle name="Акцентування3" xfId="449"/>
    <cellStyle name="Акцентування3 2" xfId="450"/>
    <cellStyle name="Акцентування4" xfId="451"/>
    <cellStyle name="Акцентування4 2" xfId="452"/>
    <cellStyle name="Акцентування5" xfId="453"/>
    <cellStyle name="Акцентування5 2" xfId="454"/>
    <cellStyle name="Акцентування6" xfId="455"/>
    <cellStyle name="Акцентування6 2" xfId="456"/>
    <cellStyle name="Ввід" xfId="457"/>
    <cellStyle name="Ввід 2" xfId="458"/>
    <cellStyle name="Ввод " xfId="459"/>
    <cellStyle name="Ввод  2" xfId="460"/>
    <cellStyle name="Ввод  2 2" xfId="461"/>
    <cellStyle name="Ввод  3" xfId="462"/>
    <cellStyle name="Ввод  4" xfId="463"/>
    <cellStyle name="Ввод  5" xfId="464"/>
    <cellStyle name="Вывод" xfId="465"/>
    <cellStyle name="Вывод 2" xfId="466"/>
    <cellStyle name="Вывод 2 2" xfId="467"/>
    <cellStyle name="Вывод 3" xfId="468"/>
    <cellStyle name="Вывод 4" xfId="469"/>
    <cellStyle name="Вывод 5" xfId="470"/>
    <cellStyle name="Вычисление" xfId="471"/>
    <cellStyle name="Вычисление 2" xfId="472"/>
    <cellStyle name="Вычисление 2 2" xfId="473"/>
    <cellStyle name="Вычисление 3" xfId="474"/>
    <cellStyle name="Вычисление 4" xfId="475"/>
    <cellStyle name="Вычисление 5" xfId="476"/>
    <cellStyle name="Гиперссылка 2" xfId="477"/>
    <cellStyle name="Гиперссылка 3" xfId="478"/>
    <cellStyle name="Грошовий 2" xfId="479"/>
    <cellStyle name="Currency" xfId="480"/>
    <cellStyle name="Currency [0]" xfId="481"/>
    <cellStyle name="Добре" xfId="482"/>
    <cellStyle name="Добре 2" xfId="483"/>
    <cellStyle name="Заголовок 1" xfId="484"/>
    <cellStyle name="Заголовок 1 2" xfId="485"/>
    <cellStyle name="Заголовок 1 3" xfId="486"/>
    <cellStyle name="Заголовок 1 4" xfId="487"/>
    <cellStyle name="Заголовок 1 5" xfId="488"/>
    <cellStyle name="Заголовок 1_dotatky_10_18" xfId="489"/>
    <cellStyle name="Заголовок 2" xfId="490"/>
    <cellStyle name="Заголовок 2 2" xfId="491"/>
    <cellStyle name="Заголовок 2 3" xfId="492"/>
    <cellStyle name="Заголовок 2 4" xfId="493"/>
    <cellStyle name="Заголовок 2 5" xfId="494"/>
    <cellStyle name="Заголовок 2_dotatky_10_18" xfId="495"/>
    <cellStyle name="Заголовок 3" xfId="496"/>
    <cellStyle name="Заголовок 3 2" xfId="497"/>
    <cellStyle name="Заголовок 3 3" xfId="498"/>
    <cellStyle name="Заголовок 3 4" xfId="499"/>
    <cellStyle name="Заголовок 3 5" xfId="500"/>
    <cellStyle name="Заголовок 3_dotatky_10_18" xfId="501"/>
    <cellStyle name="Заголовок 4" xfId="502"/>
    <cellStyle name="Заголовок 4 2" xfId="503"/>
    <cellStyle name="Заголовок 4 3" xfId="504"/>
    <cellStyle name="Заголовок 4 4" xfId="505"/>
    <cellStyle name="Заголовок 4 5" xfId="506"/>
    <cellStyle name="Заголовок 4_dotatky_10_18" xfId="507"/>
    <cellStyle name="Звичайний 2" xfId="508"/>
    <cellStyle name="Звичайний 2 2" xfId="509"/>
    <cellStyle name="Звичайний 2 3" xfId="510"/>
    <cellStyle name="Звичайний 2_8.Блок_3 (1 ч)" xfId="511"/>
    <cellStyle name="Звичайний 3" xfId="512"/>
    <cellStyle name="Звичайний 3 2" xfId="513"/>
    <cellStyle name="Звичайний 3 2 2" xfId="514"/>
    <cellStyle name="Звичайний 4" xfId="515"/>
    <cellStyle name="Звичайний 4 2" xfId="516"/>
    <cellStyle name="Звичайний 4_dotatky_10_18" xfId="517"/>
    <cellStyle name="Звичайний 5" xfId="518"/>
    <cellStyle name="Звичайний 5 2" xfId="519"/>
    <cellStyle name="Звичайний 5 3" xfId="520"/>
    <cellStyle name="Звичайний 5_dotatky_10_18" xfId="521"/>
    <cellStyle name="Звичайний 6" xfId="522"/>
    <cellStyle name="Звичайний 7" xfId="523"/>
    <cellStyle name="Зв'язана клітинка" xfId="524"/>
    <cellStyle name="Зв'язана клітинка 2" xfId="525"/>
    <cellStyle name="Итог" xfId="526"/>
    <cellStyle name="Итог 2" xfId="527"/>
    <cellStyle name="Итог 3" xfId="528"/>
    <cellStyle name="Итог 4" xfId="529"/>
    <cellStyle name="Итог 5" xfId="530"/>
    <cellStyle name="Контрольна клітинка" xfId="531"/>
    <cellStyle name="Контрольна клітинка 2" xfId="532"/>
    <cellStyle name="Контрольная ячейка" xfId="533"/>
    <cellStyle name="Контрольная ячейка 2" xfId="534"/>
    <cellStyle name="Контрольная ячейка 2 2" xfId="535"/>
    <cellStyle name="Контрольная ячейка 3" xfId="536"/>
    <cellStyle name="Контрольная ячейка 4" xfId="537"/>
    <cellStyle name="Контрольная ячейка 5" xfId="538"/>
    <cellStyle name="Назва" xfId="539"/>
    <cellStyle name="Назва 2" xfId="540"/>
    <cellStyle name="Название" xfId="541"/>
    <cellStyle name="Название 2" xfId="542"/>
    <cellStyle name="Название 3" xfId="543"/>
    <cellStyle name="Название 4" xfId="544"/>
    <cellStyle name="Название 5" xfId="545"/>
    <cellStyle name="Нейтральный" xfId="546"/>
    <cellStyle name="Нейтральный 2" xfId="547"/>
    <cellStyle name="Нейтральный 2 2" xfId="548"/>
    <cellStyle name="Нейтральный 3" xfId="549"/>
    <cellStyle name="Нейтральный 4" xfId="550"/>
    <cellStyle name="Нейтральный 5" xfId="551"/>
    <cellStyle name="Обчислення" xfId="552"/>
    <cellStyle name="Обчислення 2" xfId="553"/>
    <cellStyle name="Обчислення_П_1" xfId="554"/>
    <cellStyle name="Обычный 10" xfId="555"/>
    <cellStyle name="Обычный 11" xfId="556"/>
    <cellStyle name="Обычный 12" xfId="557"/>
    <cellStyle name="Обычный 13" xfId="558"/>
    <cellStyle name="Обычный 13 2" xfId="559"/>
    <cellStyle name="Обычный 13 3" xfId="560"/>
    <cellStyle name="Обычный 13 3 2" xfId="561"/>
    <cellStyle name="Обычный 13 3_dotatky_10_18" xfId="562"/>
    <cellStyle name="Обычный 13_dotatky_10_18" xfId="563"/>
    <cellStyle name="Обычный 14" xfId="564"/>
    <cellStyle name="Обычный 15" xfId="565"/>
    <cellStyle name="Обычный 2" xfId="566"/>
    <cellStyle name="Обычный 2 2" xfId="567"/>
    <cellStyle name="Обычный 2 3" xfId="568"/>
    <cellStyle name="Обычный 2 3 2" xfId="569"/>
    <cellStyle name="Обычный 2 3 3" xfId="570"/>
    <cellStyle name="Обычный 2 4" xfId="571"/>
    <cellStyle name="Обычный 3" xfId="572"/>
    <cellStyle name="Обычный 3 2" xfId="573"/>
    <cellStyle name="Обычный 3 3" xfId="574"/>
    <cellStyle name="Обычный 4" xfId="575"/>
    <cellStyle name="Обычный 4 2" xfId="576"/>
    <cellStyle name="Обычный 5" xfId="577"/>
    <cellStyle name="Обычный 5 2" xfId="578"/>
    <cellStyle name="Обычный 5 3" xfId="579"/>
    <cellStyle name="Обычный 6" xfId="580"/>
    <cellStyle name="Обычный 6 2" xfId="581"/>
    <cellStyle name="Обычный 6 3" xfId="582"/>
    <cellStyle name="Обычный 7" xfId="583"/>
    <cellStyle name="Обычный 8" xfId="584"/>
    <cellStyle name="Обычный 9" xfId="585"/>
    <cellStyle name="Обычный_09_Професійний склад" xfId="586"/>
    <cellStyle name="Обычный_Форма7Н" xfId="587"/>
    <cellStyle name="Підсумок" xfId="588"/>
    <cellStyle name="Підсумок 2" xfId="589"/>
    <cellStyle name="Підсумок_П_1" xfId="590"/>
    <cellStyle name="Плохой" xfId="591"/>
    <cellStyle name="Плохой 2" xfId="592"/>
    <cellStyle name="Плохой 2 2" xfId="593"/>
    <cellStyle name="Плохой 3" xfId="594"/>
    <cellStyle name="Плохой 4" xfId="595"/>
    <cellStyle name="Плохой 5" xfId="596"/>
    <cellStyle name="Поганий" xfId="597"/>
    <cellStyle name="Поганий 2" xfId="598"/>
    <cellStyle name="Пояснение" xfId="599"/>
    <cellStyle name="Пояснение 2" xfId="600"/>
    <cellStyle name="Пояснение 3" xfId="601"/>
    <cellStyle name="Пояснение 4" xfId="602"/>
    <cellStyle name="Пояснение 5" xfId="603"/>
    <cellStyle name="Примечание" xfId="604"/>
    <cellStyle name="Примечание 2" xfId="605"/>
    <cellStyle name="Примечание 2 2" xfId="606"/>
    <cellStyle name="Примечание 3" xfId="607"/>
    <cellStyle name="Примечание 4" xfId="608"/>
    <cellStyle name="Примечание 5" xfId="609"/>
    <cellStyle name="Примітка" xfId="610"/>
    <cellStyle name="Примітка 2" xfId="611"/>
    <cellStyle name="Примітка_П_1" xfId="612"/>
    <cellStyle name="Percent" xfId="613"/>
    <cellStyle name="Результат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ередній" xfId="620"/>
    <cellStyle name="Середній 2" xfId="621"/>
    <cellStyle name="Стиль 1" xfId="622"/>
    <cellStyle name="Стиль 1 2" xfId="623"/>
    <cellStyle name="Текст попередження" xfId="624"/>
    <cellStyle name="Текст попередження 2" xfId="625"/>
    <cellStyle name="Текст пояснення" xfId="626"/>
    <cellStyle name="Текст пояснення 2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ысячи [0]_Анализ" xfId="633"/>
    <cellStyle name="Тысячи_Анализ" xfId="634"/>
    <cellStyle name="Comma" xfId="635"/>
    <cellStyle name="Comma [0]" xfId="636"/>
    <cellStyle name="ФинᎰнсовый_Лист1 (3)_1" xfId="637"/>
    <cellStyle name="Хороший" xfId="638"/>
    <cellStyle name="Хороший 2" xfId="639"/>
    <cellStyle name="Хороший 2 2" xfId="640"/>
    <cellStyle name="Хороший 3" xfId="6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workbookViewId="0" topLeftCell="A1">
      <selection activeCell="K8" sqref="K8"/>
    </sheetView>
  </sheetViews>
  <sheetFormatPr defaultColWidth="8.8515625" defaultRowHeight="15"/>
  <cols>
    <col min="1" max="1" width="37.140625" style="6" customWidth="1"/>
    <col min="2" max="2" width="11.710937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2.421875" style="6" customWidth="1"/>
    <col min="8" max="8" width="8.8515625" style="6" customWidth="1"/>
    <col min="9" max="9" width="9.7109375" style="6" bestFit="1" customWidth="1"/>
    <col min="10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81" t="s">
        <v>58</v>
      </c>
      <c r="B1" s="181"/>
      <c r="C1" s="181"/>
      <c r="D1" s="181"/>
      <c r="E1" s="181"/>
      <c r="F1" s="181"/>
      <c r="G1" s="181"/>
    </row>
    <row r="2" spans="1:7" s="2" customFormat="1" ht="19.5" customHeight="1">
      <c r="A2" s="182" t="s">
        <v>8</v>
      </c>
      <c r="B2" s="182"/>
      <c r="C2" s="182"/>
      <c r="D2" s="182"/>
      <c r="E2" s="182"/>
      <c r="F2" s="182"/>
      <c r="G2" s="182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18.75" customHeight="1">
      <c r="A4" s="189"/>
      <c r="B4" s="185" t="s">
        <v>266</v>
      </c>
      <c r="C4" s="186"/>
      <c r="D4" s="187" t="s">
        <v>31</v>
      </c>
      <c r="E4" s="185" t="s">
        <v>267</v>
      </c>
      <c r="F4" s="186"/>
      <c r="G4" s="183" t="s">
        <v>31</v>
      </c>
    </row>
    <row r="5" spans="1:7" s="4" customFormat="1" ht="60.75" customHeight="1">
      <c r="A5" s="190"/>
      <c r="B5" s="167" t="s">
        <v>66</v>
      </c>
      <c r="C5" s="167" t="s">
        <v>67</v>
      </c>
      <c r="D5" s="188"/>
      <c r="E5" s="168" t="s">
        <v>66</v>
      </c>
      <c r="F5" s="168" t="s">
        <v>67</v>
      </c>
      <c r="G5" s="184"/>
    </row>
    <row r="6" spans="1:9" s="12" customFormat="1" ht="34.5" customHeight="1">
      <c r="A6" s="17" t="s">
        <v>32</v>
      </c>
      <c r="B6" s="10">
        <f>SUM(B7:B25)</f>
        <v>35073</v>
      </c>
      <c r="C6" s="10">
        <f>SUM(C7:C25)</f>
        <v>36236</v>
      </c>
      <c r="D6" s="9">
        <f aca="true" t="shared" si="0" ref="D6:D25">ROUND(C6/B6*100,1)</f>
        <v>103.3</v>
      </c>
      <c r="E6" s="11">
        <f>SUM(E7:E25)</f>
        <v>2601</v>
      </c>
      <c r="F6" s="11">
        <f>SUM(F7:F25)</f>
        <v>2839</v>
      </c>
      <c r="G6" s="113">
        <f aca="true" t="shared" si="1" ref="G6:G25">ROUND(F6/E6*100,1)</f>
        <v>109.2</v>
      </c>
      <c r="I6" s="156"/>
    </row>
    <row r="7" spans="1:11" ht="60" customHeight="1">
      <c r="A7" s="18" t="s">
        <v>10</v>
      </c>
      <c r="B7" s="13">
        <v>12671</v>
      </c>
      <c r="C7" s="27">
        <v>11924</v>
      </c>
      <c r="D7" s="9">
        <f t="shared" si="0"/>
        <v>94.1</v>
      </c>
      <c r="E7" s="13">
        <v>333</v>
      </c>
      <c r="F7" s="48">
        <v>236</v>
      </c>
      <c r="G7" s="113">
        <f t="shared" si="1"/>
        <v>70.9</v>
      </c>
      <c r="H7" s="12"/>
      <c r="I7" s="156"/>
      <c r="J7" s="12"/>
      <c r="K7" s="14"/>
    </row>
    <row r="8" spans="1:11" ht="44.25" customHeight="1">
      <c r="A8" s="18" t="s">
        <v>11</v>
      </c>
      <c r="B8" s="13">
        <v>210</v>
      </c>
      <c r="C8" s="27">
        <v>222</v>
      </c>
      <c r="D8" s="9">
        <f t="shared" si="0"/>
        <v>105.7</v>
      </c>
      <c r="E8" s="13">
        <v>14</v>
      </c>
      <c r="F8" s="48">
        <v>28</v>
      </c>
      <c r="G8" s="113">
        <f t="shared" si="1"/>
        <v>200</v>
      </c>
      <c r="H8" s="12"/>
      <c r="I8" s="156"/>
      <c r="J8" s="12"/>
      <c r="K8" s="14"/>
    </row>
    <row r="9" spans="1:11" s="15" customFormat="1" ht="27.75" customHeight="1">
      <c r="A9" s="18" t="s">
        <v>12</v>
      </c>
      <c r="B9" s="13">
        <v>6439</v>
      </c>
      <c r="C9" s="27">
        <v>6906</v>
      </c>
      <c r="D9" s="9">
        <f t="shared" si="0"/>
        <v>107.3</v>
      </c>
      <c r="E9" s="13">
        <v>602</v>
      </c>
      <c r="F9" s="48">
        <v>656</v>
      </c>
      <c r="G9" s="113">
        <f t="shared" si="1"/>
        <v>109</v>
      </c>
      <c r="H9" s="12"/>
      <c r="I9" s="156"/>
      <c r="J9" s="12"/>
      <c r="K9" s="14"/>
    </row>
    <row r="10" spans="1:13" ht="43.5" customHeight="1">
      <c r="A10" s="18" t="s">
        <v>13</v>
      </c>
      <c r="B10" s="13">
        <v>494</v>
      </c>
      <c r="C10" s="27">
        <v>1068</v>
      </c>
      <c r="D10" s="9">
        <f t="shared" si="0"/>
        <v>216.2</v>
      </c>
      <c r="E10" s="13">
        <v>109</v>
      </c>
      <c r="F10" s="48">
        <v>110</v>
      </c>
      <c r="G10" s="113">
        <f t="shared" si="1"/>
        <v>100.9</v>
      </c>
      <c r="H10" s="12"/>
      <c r="I10" s="156"/>
      <c r="J10" s="12"/>
      <c r="K10" s="175"/>
      <c r="M10" s="16"/>
    </row>
    <row r="11" spans="1:11" ht="42" customHeight="1">
      <c r="A11" s="18" t="s">
        <v>14</v>
      </c>
      <c r="B11" s="13">
        <v>383</v>
      </c>
      <c r="C11" s="27">
        <v>401</v>
      </c>
      <c r="D11" s="9">
        <f t="shared" si="0"/>
        <v>104.7</v>
      </c>
      <c r="E11" s="13">
        <v>37</v>
      </c>
      <c r="F11" s="48">
        <v>53</v>
      </c>
      <c r="G11" s="113">
        <f t="shared" si="1"/>
        <v>143.2</v>
      </c>
      <c r="H11" s="12"/>
      <c r="I11" s="156"/>
      <c r="J11" s="12"/>
      <c r="K11" s="14"/>
    </row>
    <row r="12" spans="1:11" ht="26.25" customHeight="1">
      <c r="A12" s="18" t="s">
        <v>15</v>
      </c>
      <c r="B12" s="13">
        <v>1328</v>
      </c>
      <c r="C12" s="27">
        <v>1479</v>
      </c>
      <c r="D12" s="9">
        <f t="shared" si="0"/>
        <v>111.4</v>
      </c>
      <c r="E12" s="13">
        <v>119</v>
      </c>
      <c r="F12" s="48">
        <v>133</v>
      </c>
      <c r="G12" s="113">
        <f t="shared" si="1"/>
        <v>111.8</v>
      </c>
      <c r="H12" s="12"/>
      <c r="I12" s="156"/>
      <c r="J12" s="12"/>
      <c r="K12" s="14"/>
    </row>
    <row r="13" spans="1:11" ht="57" customHeight="1">
      <c r="A13" s="18" t="s">
        <v>16</v>
      </c>
      <c r="B13" s="13">
        <v>4082</v>
      </c>
      <c r="C13" s="27">
        <v>4311</v>
      </c>
      <c r="D13" s="9">
        <f t="shared" si="0"/>
        <v>105.6</v>
      </c>
      <c r="E13" s="13">
        <v>329</v>
      </c>
      <c r="F13" s="48">
        <v>346</v>
      </c>
      <c r="G13" s="113">
        <f t="shared" si="1"/>
        <v>105.2</v>
      </c>
      <c r="H13" s="12"/>
      <c r="I13" s="156"/>
      <c r="J13" s="12"/>
      <c r="K13" s="14"/>
    </row>
    <row r="14" spans="1:11" ht="42" customHeight="1">
      <c r="A14" s="18" t="s">
        <v>17</v>
      </c>
      <c r="B14" s="13">
        <v>1834</v>
      </c>
      <c r="C14" s="27">
        <v>1636</v>
      </c>
      <c r="D14" s="9">
        <f t="shared" si="0"/>
        <v>89.2</v>
      </c>
      <c r="E14" s="13">
        <v>210</v>
      </c>
      <c r="F14" s="48">
        <v>211</v>
      </c>
      <c r="G14" s="113">
        <f t="shared" si="1"/>
        <v>100.5</v>
      </c>
      <c r="H14" s="12"/>
      <c r="I14" s="156"/>
      <c r="J14" s="12"/>
      <c r="K14" s="14"/>
    </row>
    <row r="15" spans="1:11" ht="41.25" customHeight="1">
      <c r="A15" s="18" t="s">
        <v>18</v>
      </c>
      <c r="B15" s="13">
        <v>646</v>
      </c>
      <c r="C15" s="27">
        <v>842</v>
      </c>
      <c r="D15" s="9">
        <f t="shared" si="0"/>
        <v>130.3</v>
      </c>
      <c r="E15" s="13">
        <v>63</v>
      </c>
      <c r="F15" s="48">
        <v>94</v>
      </c>
      <c r="G15" s="113">
        <f t="shared" si="1"/>
        <v>149.2</v>
      </c>
      <c r="H15" s="12"/>
      <c r="I15" s="156"/>
      <c r="J15" s="12"/>
      <c r="K15" s="14"/>
    </row>
    <row r="16" spans="1:11" ht="24" customHeight="1">
      <c r="A16" s="18" t="s">
        <v>19</v>
      </c>
      <c r="B16" s="13">
        <v>239</v>
      </c>
      <c r="C16" s="27">
        <v>184</v>
      </c>
      <c r="D16" s="9">
        <f t="shared" si="0"/>
        <v>77</v>
      </c>
      <c r="E16" s="13">
        <v>28</v>
      </c>
      <c r="F16" s="48">
        <v>19</v>
      </c>
      <c r="G16" s="113">
        <f t="shared" si="1"/>
        <v>67.9</v>
      </c>
      <c r="H16" s="12"/>
      <c r="I16" s="156"/>
      <c r="J16" s="12"/>
      <c r="K16" s="14"/>
    </row>
    <row r="17" spans="1:11" ht="24" customHeight="1">
      <c r="A17" s="18" t="s">
        <v>20</v>
      </c>
      <c r="B17" s="13">
        <v>163</v>
      </c>
      <c r="C17" s="27">
        <v>115</v>
      </c>
      <c r="D17" s="9">
        <f t="shared" si="0"/>
        <v>70.6</v>
      </c>
      <c r="E17" s="13">
        <v>14</v>
      </c>
      <c r="F17" s="48">
        <v>6</v>
      </c>
      <c r="G17" s="113">
        <f t="shared" si="1"/>
        <v>42.9</v>
      </c>
      <c r="H17" s="12"/>
      <c r="I17" s="156"/>
      <c r="J17" s="12"/>
      <c r="K17" s="14"/>
    </row>
    <row r="18" spans="1:11" ht="24" customHeight="1">
      <c r="A18" s="18" t="s">
        <v>21</v>
      </c>
      <c r="B18" s="13">
        <v>239</v>
      </c>
      <c r="C18" s="27">
        <v>231</v>
      </c>
      <c r="D18" s="9">
        <f t="shared" si="0"/>
        <v>96.7</v>
      </c>
      <c r="E18" s="13">
        <v>22</v>
      </c>
      <c r="F18" s="48">
        <v>34</v>
      </c>
      <c r="G18" s="113">
        <f t="shared" si="1"/>
        <v>154.5</v>
      </c>
      <c r="H18" s="12"/>
      <c r="I18" s="156"/>
      <c r="J18" s="12"/>
      <c r="K18" s="14"/>
    </row>
    <row r="19" spans="1:11" ht="41.25" customHeight="1">
      <c r="A19" s="18" t="s">
        <v>22</v>
      </c>
      <c r="B19" s="13">
        <v>1068</v>
      </c>
      <c r="C19" s="27">
        <v>1093</v>
      </c>
      <c r="D19" s="9">
        <f t="shared" si="0"/>
        <v>102.3</v>
      </c>
      <c r="E19" s="13">
        <v>38</v>
      </c>
      <c r="F19" s="48">
        <v>74</v>
      </c>
      <c r="G19" s="113">
        <f t="shared" si="1"/>
        <v>194.7</v>
      </c>
      <c r="H19" s="12"/>
      <c r="I19" s="156"/>
      <c r="J19" s="12"/>
      <c r="K19" s="14"/>
    </row>
    <row r="20" spans="1:11" ht="41.25" customHeight="1">
      <c r="A20" s="18" t="s">
        <v>23</v>
      </c>
      <c r="B20" s="13">
        <v>458</v>
      </c>
      <c r="C20" s="27">
        <v>485</v>
      </c>
      <c r="D20" s="9">
        <f t="shared" si="0"/>
        <v>105.9</v>
      </c>
      <c r="E20" s="13">
        <v>33</v>
      </c>
      <c r="F20" s="48">
        <v>48</v>
      </c>
      <c r="G20" s="113">
        <f t="shared" si="1"/>
        <v>145.5</v>
      </c>
      <c r="H20" s="12"/>
      <c r="I20" s="156"/>
      <c r="J20" s="12"/>
      <c r="K20" s="14"/>
    </row>
    <row r="21" spans="1:11" ht="42.75" customHeight="1">
      <c r="A21" s="18" t="s">
        <v>24</v>
      </c>
      <c r="B21" s="13">
        <v>1259</v>
      </c>
      <c r="C21" s="27">
        <v>1207</v>
      </c>
      <c r="D21" s="9">
        <f t="shared" si="0"/>
        <v>95.9</v>
      </c>
      <c r="E21" s="13">
        <v>175</v>
      </c>
      <c r="F21" s="48">
        <v>184</v>
      </c>
      <c r="G21" s="113">
        <f t="shared" si="1"/>
        <v>105.1</v>
      </c>
      <c r="H21" s="12"/>
      <c r="I21" s="156"/>
      <c r="J21" s="12"/>
      <c r="K21" s="14"/>
    </row>
    <row r="22" spans="1:11" ht="24" customHeight="1">
      <c r="A22" s="18" t="s">
        <v>25</v>
      </c>
      <c r="B22" s="13">
        <v>1704</v>
      </c>
      <c r="C22" s="27">
        <v>1954</v>
      </c>
      <c r="D22" s="9">
        <f t="shared" si="0"/>
        <v>114.7</v>
      </c>
      <c r="E22" s="13">
        <v>279</v>
      </c>
      <c r="F22" s="48">
        <v>415</v>
      </c>
      <c r="G22" s="113">
        <f t="shared" si="1"/>
        <v>148.7</v>
      </c>
      <c r="H22" s="12"/>
      <c r="I22" s="156"/>
      <c r="J22" s="12"/>
      <c r="K22" s="14"/>
    </row>
    <row r="23" spans="1:11" ht="42.75" customHeight="1">
      <c r="A23" s="18" t="s">
        <v>26</v>
      </c>
      <c r="B23" s="13">
        <v>1490</v>
      </c>
      <c r="C23" s="27">
        <v>1801</v>
      </c>
      <c r="D23" s="9">
        <f t="shared" si="0"/>
        <v>120.9</v>
      </c>
      <c r="E23" s="13">
        <v>156</v>
      </c>
      <c r="F23" s="48">
        <v>157</v>
      </c>
      <c r="G23" s="113">
        <f t="shared" si="1"/>
        <v>100.6</v>
      </c>
      <c r="H23" s="12"/>
      <c r="I23" s="156"/>
      <c r="J23" s="12"/>
      <c r="K23" s="14"/>
    </row>
    <row r="24" spans="1:11" ht="36.75" customHeight="1">
      <c r="A24" s="18" t="s">
        <v>27</v>
      </c>
      <c r="B24" s="13">
        <v>97</v>
      </c>
      <c r="C24" s="27">
        <v>150</v>
      </c>
      <c r="D24" s="9">
        <f t="shared" si="0"/>
        <v>154.6</v>
      </c>
      <c r="E24" s="13">
        <v>15</v>
      </c>
      <c r="F24" s="48">
        <v>10</v>
      </c>
      <c r="G24" s="113">
        <f t="shared" si="1"/>
        <v>66.7</v>
      </c>
      <c r="H24" s="12"/>
      <c r="I24" s="156"/>
      <c r="J24" s="12"/>
      <c r="K24" s="14"/>
    </row>
    <row r="25" spans="1:11" ht="27.75" customHeight="1" thickBot="1">
      <c r="A25" s="19" t="s">
        <v>28</v>
      </c>
      <c r="B25" s="114">
        <v>269</v>
      </c>
      <c r="C25" s="109">
        <v>227</v>
      </c>
      <c r="D25" s="110">
        <f t="shared" si="0"/>
        <v>84.4</v>
      </c>
      <c r="E25" s="114">
        <v>25</v>
      </c>
      <c r="F25" s="115">
        <v>25</v>
      </c>
      <c r="G25" s="116">
        <f t="shared" si="1"/>
        <v>100</v>
      </c>
      <c r="H25" s="12"/>
      <c r="I25" s="156"/>
      <c r="J25" s="12"/>
      <c r="K25" s="14"/>
    </row>
    <row r="26" spans="1:11" ht="15.75">
      <c r="A26" s="7"/>
      <c r="B26" s="7"/>
      <c r="C26" s="7"/>
      <c r="D26" s="7"/>
      <c r="E26" s="7"/>
      <c r="F26" s="7"/>
      <c r="G26" s="7"/>
      <c r="K26" s="14"/>
    </row>
    <row r="27" spans="1:11" ht="15.75">
      <c r="A27" s="7"/>
      <c r="B27" s="7"/>
      <c r="C27" s="7"/>
      <c r="D27" s="7"/>
      <c r="E27" s="7"/>
      <c r="F27" s="7"/>
      <c r="G27" s="7"/>
      <c r="K27" s="14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Q20"/>
  <sheetViews>
    <sheetView view="pageBreakPreview" zoomScale="70" zoomScaleNormal="75" zoomScaleSheetLayoutView="70" zoomScalePageLayoutView="0" workbookViewId="0" topLeftCell="A1">
      <selection activeCell="L9" sqref="L9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17" t="s">
        <v>271</v>
      </c>
      <c r="B1" s="217"/>
      <c r="C1" s="217"/>
      <c r="D1" s="217"/>
    </row>
    <row r="2" spans="1:4" s="2" customFormat="1" ht="12.75" customHeight="1" thickBot="1">
      <c r="A2" s="104"/>
      <c r="B2" s="104"/>
      <c r="C2" s="104"/>
      <c r="D2" s="104"/>
    </row>
    <row r="3" spans="1:4" s="4" customFormat="1" ht="25.5" customHeight="1">
      <c r="A3" s="218"/>
      <c r="B3" s="222" t="s">
        <v>38</v>
      </c>
      <c r="C3" s="222" t="s">
        <v>39</v>
      </c>
      <c r="D3" s="227" t="s">
        <v>55</v>
      </c>
    </row>
    <row r="4" spans="1:11" s="4" customFormat="1" ht="82.5" customHeight="1">
      <c r="A4" s="219"/>
      <c r="B4" s="223"/>
      <c r="C4" s="223"/>
      <c r="D4" s="228"/>
      <c r="H4" s="226"/>
      <c r="I4" s="226"/>
      <c r="J4" s="226"/>
      <c r="K4" s="226"/>
    </row>
    <row r="5" spans="1:11" s="5" customFormat="1" ht="34.5" customHeight="1">
      <c r="A5" s="20" t="s">
        <v>32</v>
      </c>
      <c r="B5" s="21">
        <f>SUM(B6:B14)</f>
        <v>2839</v>
      </c>
      <c r="C5" s="21">
        <f>SUM(C6:C14)</f>
        <v>14294</v>
      </c>
      <c r="D5" s="128">
        <f>ROUND(C5/B5,0)</f>
        <v>5</v>
      </c>
      <c r="F5" s="22"/>
      <c r="H5" s="171"/>
      <c r="J5" s="170"/>
      <c r="K5" s="170"/>
    </row>
    <row r="6" spans="1:11" ht="51" customHeight="1">
      <c r="A6" s="118" t="s">
        <v>34</v>
      </c>
      <c r="B6" s="23">
        <v>132</v>
      </c>
      <c r="C6" s="23">
        <v>1938</v>
      </c>
      <c r="D6" s="128">
        <f aca="true" t="shared" si="0" ref="D6:D14">ROUND(C6/B6,0)</f>
        <v>15</v>
      </c>
      <c r="E6" s="5"/>
      <c r="F6" s="22"/>
      <c r="G6" s="25"/>
      <c r="H6" s="171"/>
      <c r="J6" s="166"/>
      <c r="K6" s="166"/>
    </row>
    <row r="7" spans="1:11" ht="35.25" customHeight="1">
      <c r="A7" s="118" t="s">
        <v>3</v>
      </c>
      <c r="B7" s="23">
        <v>232</v>
      </c>
      <c r="C7" s="23">
        <v>1187</v>
      </c>
      <c r="D7" s="128">
        <f t="shared" si="0"/>
        <v>5</v>
      </c>
      <c r="E7" s="5"/>
      <c r="F7" s="22"/>
      <c r="G7" s="25"/>
      <c r="H7" s="171"/>
      <c r="J7" s="166"/>
      <c r="K7" s="166"/>
    </row>
    <row r="8" spans="1:11" s="15" customFormat="1" ht="25.5" customHeight="1">
      <c r="A8" s="118" t="s">
        <v>2</v>
      </c>
      <c r="B8" s="23">
        <v>208</v>
      </c>
      <c r="C8" s="23">
        <v>1413</v>
      </c>
      <c r="D8" s="128">
        <f t="shared" si="0"/>
        <v>7</v>
      </c>
      <c r="E8" s="5"/>
      <c r="F8" s="22"/>
      <c r="G8" s="25"/>
      <c r="H8" s="171"/>
      <c r="J8" s="166"/>
      <c r="K8" s="166"/>
    </row>
    <row r="9" spans="1:11" ht="36.75" customHeight="1">
      <c r="A9" s="118" t="s">
        <v>1</v>
      </c>
      <c r="B9" s="23">
        <v>70</v>
      </c>
      <c r="C9" s="23">
        <v>931</v>
      </c>
      <c r="D9" s="128">
        <f t="shared" si="0"/>
        <v>13</v>
      </c>
      <c r="E9" s="5"/>
      <c r="F9" s="22"/>
      <c r="G9" s="25"/>
      <c r="H9" s="171"/>
      <c r="J9" s="166"/>
      <c r="K9" s="166"/>
    </row>
    <row r="10" spans="1:11" ht="28.5" customHeight="1">
      <c r="A10" s="118" t="s">
        <v>5</v>
      </c>
      <c r="B10" s="23">
        <v>380</v>
      </c>
      <c r="C10" s="23">
        <v>1838</v>
      </c>
      <c r="D10" s="128">
        <f t="shared" si="0"/>
        <v>5</v>
      </c>
      <c r="E10" s="5"/>
      <c r="F10" s="22"/>
      <c r="G10" s="25"/>
      <c r="H10" s="171"/>
      <c r="J10" s="166"/>
      <c r="K10" s="166"/>
    </row>
    <row r="11" spans="1:11" ht="59.25" customHeight="1">
      <c r="A11" s="118" t="s">
        <v>30</v>
      </c>
      <c r="B11" s="23">
        <v>48</v>
      </c>
      <c r="C11" s="23">
        <v>887</v>
      </c>
      <c r="D11" s="128">
        <f t="shared" si="0"/>
        <v>18</v>
      </c>
      <c r="E11" s="5"/>
      <c r="F11" s="22"/>
      <c r="G11" s="25"/>
      <c r="H11" s="171"/>
      <c r="J11" s="166"/>
      <c r="K11" s="166"/>
    </row>
    <row r="12" spans="1:17" ht="33.75" customHeight="1">
      <c r="A12" s="118" t="s">
        <v>6</v>
      </c>
      <c r="B12" s="23">
        <v>620</v>
      </c>
      <c r="C12" s="23">
        <v>1138</v>
      </c>
      <c r="D12" s="128">
        <f t="shared" si="0"/>
        <v>2</v>
      </c>
      <c r="E12" s="5"/>
      <c r="F12" s="22"/>
      <c r="G12" s="25"/>
      <c r="H12" s="171"/>
      <c r="J12" s="166"/>
      <c r="K12" s="166"/>
      <c r="Q12" s="8"/>
    </row>
    <row r="13" spans="1:17" ht="75" customHeight="1">
      <c r="A13" s="118" t="s">
        <v>7</v>
      </c>
      <c r="B13" s="23">
        <v>779</v>
      </c>
      <c r="C13" s="23">
        <v>2921</v>
      </c>
      <c r="D13" s="128">
        <f t="shared" si="0"/>
        <v>4</v>
      </c>
      <c r="E13" s="5"/>
      <c r="F13" s="22"/>
      <c r="G13" s="25"/>
      <c r="H13" s="171"/>
      <c r="J13" s="166"/>
      <c r="K13" s="166"/>
      <c r="Q13" s="8"/>
    </row>
    <row r="14" spans="1:17" ht="40.5" customHeight="1" thickBot="1">
      <c r="A14" s="119" t="s">
        <v>35</v>
      </c>
      <c r="B14" s="120">
        <v>370</v>
      </c>
      <c r="C14" s="120">
        <v>2041</v>
      </c>
      <c r="D14" s="129">
        <f t="shared" si="0"/>
        <v>6</v>
      </c>
      <c r="E14" s="5"/>
      <c r="F14" s="22"/>
      <c r="G14" s="25"/>
      <c r="H14" s="171"/>
      <c r="J14" s="166"/>
      <c r="K14" s="166"/>
      <c r="Q14" s="8"/>
    </row>
    <row r="15" spans="1:17" ht="20.25">
      <c r="A15" s="7"/>
      <c r="B15" s="7"/>
      <c r="C15" s="7"/>
      <c r="F15" s="22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H4:K4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K8" sqref="K8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91" t="s">
        <v>58</v>
      </c>
      <c r="B1" s="191"/>
      <c r="C1" s="191"/>
      <c r="D1" s="191"/>
      <c r="E1" s="191"/>
      <c r="F1" s="191"/>
      <c r="G1" s="191"/>
    </row>
    <row r="2" spans="1:7" s="2" customFormat="1" ht="19.5" customHeight="1">
      <c r="A2" s="192" t="s">
        <v>33</v>
      </c>
      <c r="B2" s="192"/>
      <c r="C2" s="192"/>
      <c r="D2" s="192"/>
      <c r="E2" s="192"/>
      <c r="F2" s="192"/>
      <c r="G2" s="192"/>
    </row>
    <row r="3" spans="1:9" s="4" customFormat="1" ht="12" customHeight="1" thickBot="1">
      <c r="A3" s="3"/>
      <c r="B3" s="3"/>
      <c r="C3" s="3"/>
      <c r="D3" s="3"/>
      <c r="E3" s="3"/>
      <c r="F3" s="3"/>
      <c r="I3" s="162"/>
    </row>
    <row r="4" spans="1:9" s="4" customFormat="1" ht="18" customHeight="1">
      <c r="A4" s="189"/>
      <c r="B4" s="195" t="s">
        <v>268</v>
      </c>
      <c r="C4" s="195"/>
      <c r="D4" s="196" t="s">
        <v>31</v>
      </c>
      <c r="E4" s="195" t="s">
        <v>269</v>
      </c>
      <c r="F4" s="195"/>
      <c r="G4" s="193" t="s">
        <v>31</v>
      </c>
      <c r="I4" s="162"/>
    </row>
    <row r="5" spans="1:7" s="4" customFormat="1" ht="60.75" customHeight="1">
      <c r="A5" s="190"/>
      <c r="B5" s="152" t="s">
        <v>66</v>
      </c>
      <c r="C5" s="152" t="s">
        <v>67</v>
      </c>
      <c r="D5" s="197"/>
      <c r="E5" s="145" t="s">
        <v>66</v>
      </c>
      <c r="F5" s="145" t="s">
        <v>67</v>
      </c>
      <c r="G5" s="194"/>
    </row>
    <row r="6" spans="1:10" s="5" customFormat="1" ht="34.5" customHeight="1">
      <c r="A6" s="20" t="s">
        <v>32</v>
      </c>
      <c r="B6" s="21">
        <f>SUM(B7:B15)</f>
        <v>35073</v>
      </c>
      <c r="C6" s="21">
        <f>SUM(C7:C15)</f>
        <v>36236</v>
      </c>
      <c r="D6" s="49">
        <f aca="true" t="shared" si="0" ref="D6:D15">ROUND(C6/B6*100,1)</f>
        <v>103.3</v>
      </c>
      <c r="E6" s="21">
        <f>SUM(E7:E15)</f>
        <v>2601</v>
      </c>
      <c r="F6" s="21">
        <f>SUM(F7:F15)</f>
        <v>2839</v>
      </c>
      <c r="G6" s="117">
        <f aca="true" t="shared" si="1" ref="G6:G15">ROUND(F6/E6*100,1)</f>
        <v>109.2</v>
      </c>
      <c r="I6" s="153"/>
      <c r="J6" s="159"/>
    </row>
    <row r="7" spans="1:20" ht="61.5" customHeight="1">
      <c r="A7" s="118" t="s">
        <v>34</v>
      </c>
      <c r="B7" s="23">
        <v>1523</v>
      </c>
      <c r="C7" s="24">
        <v>1656</v>
      </c>
      <c r="D7" s="49">
        <f t="shared" si="0"/>
        <v>108.7</v>
      </c>
      <c r="E7" s="24">
        <v>106</v>
      </c>
      <c r="F7" s="24">
        <v>132</v>
      </c>
      <c r="G7" s="117">
        <f t="shared" si="1"/>
        <v>124.5</v>
      </c>
      <c r="I7" s="153"/>
      <c r="J7" s="159"/>
      <c r="M7" s="25"/>
      <c r="T7" s="8"/>
    </row>
    <row r="8" spans="1:20" ht="38.25" customHeight="1">
      <c r="A8" s="118" t="s">
        <v>3</v>
      </c>
      <c r="B8" s="23">
        <v>2140</v>
      </c>
      <c r="C8" s="24">
        <v>2200</v>
      </c>
      <c r="D8" s="49">
        <f t="shared" si="0"/>
        <v>102.8</v>
      </c>
      <c r="E8" s="24">
        <v>195</v>
      </c>
      <c r="F8" s="24">
        <v>232</v>
      </c>
      <c r="G8" s="117">
        <f t="shared" si="1"/>
        <v>119</v>
      </c>
      <c r="I8" s="153"/>
      <c r="J8" s="159"/>
      <c r="M8" s="25"/>
      <c r="T8" s="8"/>
    </row>
    <row r="9" spans="1:20" ht="37.5" customHeight="1">
      <c r="A9" s="118" t="s">
        <v>2</v>
      </c>
      <c r="B9" s="23">
        <v>2735</v>
      </c>
      <c r="C9" s="24">
        <v>2847</v>
      </c>
      <c r="D9" s="49">
        <f t="shared" si="0"/>
        <v>104.1</v>
      </c>
      <c r="E9" s="24">
        <v>201</v>
      </c>
      <c r="F9" s="24">
        <v>208</v>
      </c>
      <c r="G9" s="117">
        <f t="shared" si="1"/>
        <v>103.5</v>
      </c>
      <c r="I9" s="153"/>
      <c r="J9" s="159"/>
      <c r="M9" s="25"/>
      <c r="T9" s="8"/>
    </row>
    <row r="10" spans="1:13" ht="30.75" customHeight="1">
      <c r="A10" s="118" t="s">
        <v>1</v>
      </c>
      <c r="B10" s="23">
        <v>1104</v>
      </c>
      <c r="C10" s="24">
        <v>1182</v>
      </c>
      <c r="D10" s="49">
        <f t="shared" si="0"/>
        <v>107.1</v>
      </c>
      <c r="E10" s="24">
        <v>86</v>
      </c>
      <c r="F10" s="24">
        <v>70</v>
      </c>
      <c r="G10" s="117">
        <f t="shared" si="1"/>
        <v>81.4</v>
      </c>
      <c r="I10" s="153"/>
      <c r="J10" s="159"/>
      <c r="M10" s="25"/>
    </row>
    <row r="11" spans="1:13" s="15" customFormat="1" ht="25.5" customHeight="1">
      <c r="A11" s="118" t="s">
        <v>5</v>
      </c>
      <c r="B11" s="23">
        <v>3780</v>
      </c>
      <c r="C11" s="24">
        <v>3928</v>
      </c>
      <c r="D11" s="49">
        <f t="shared" si="0"/>
        <v>103.9</v>
      </c>
      <c r="E11" s="24">
        <v>322</v>
      </c>
      <c r="F11" s="24">
        <v>380</v>
      </c>
      <c r="G11" s="117">
        <f t="shared" si="1"/>
        <v>118</v>
      </c>
      <c r="H11" s="6"/>
      <c r="I11" s="153"/>
      <c r="J11" s="159"/>
      <c r="K11" s="6"/>
      <c r="L11" s="163"/>
      <c r="M11" s="25"/>
    </row>
    <row r="12" spans="1:13" ht="69.75" customHeight="1">
      <c r="A12" s="118" t="s">
        <v>30</v>
      </c>
      <c r="B12" s="23">
        <v>2860</v>
      </c>
      <c r="C12" s="24">
        <v>2581</v>
      </c>
      <c r="D12" s="49">
        <f t="shared" si="0"/>
        <v>90.2</v>
      </c>
      <c r="E12" s="24">
        <v>94</v>
      </c>
      <c r="F12" s="24">
        <v>48</v>
      </c>
      <c r="G12" s="117">
        <f t="shared" si="1"/>
        <v>51.1</v>
      </c>
      <c r="I12" s="153"/>
      <c r="J12" s="159"/>
      <c r="M12" s="25"/>
    </row>
    <row r="13" spans="1:13" ht="35.25" customHeight="1">
      <c r="A13" s="118" t="s">
        <v>6</v>
      </c>
      <c r="B13" s="23">
        <v>5449</v>
      </c>
      <c r="C13" s="24">
        <v>5632</v>
      </c>
      <c r="D13" s="49">
        <f t="shared" si="0"/>
        <v>103.4</v>
      </c>
      <c r="E13" s="24">
        <v>531</v>
      </c>
      <c r="F13" s="24">
        <v>620</v>
      </c>
      <c r="G13" s="117">
        <f t="shared" si="1"/>
        <v>116.8</v>
      </c>
      <c r="I13" s="153"/>
      <c r="J13" s="159"/>
      <c r="M13" s="25"/>
    </row>
    <row r="14" spans="1:13" ht="88.5" customHeight="1">
      <c r="A14" s="118" t="s">
        <v>7</v>
      </c>
      <c r="B14" s="23">
        <v>9330</v>
      </c>
      <c r="C14" s="24">
        <v>9491</v>
      </c>
      <c r="D14" s="49">
        <f t="shared" si="0"/>
        <v>101.7</v>
      </c>
      <c r="E14" s="24">
        <v>681</v>
      </c>
      <c r="F14" s="24">
        <v>779</v>
      </c>
      <c r="G14" s="117">
        <f t="shared" si="1"/>
        <v>114.4</v>
      </c>
      <c r="I14" s="153"/>
      <c r="J14" s="159"/>
      <c r="M14" s="25"/>
    </row>
    <row r="15" spans="1:13" ht="36.75" customHeight="1" thickBot="1">
      <c r="A15" s="119" t="s">
        <v>35</v>
      </c>
      <c r="B15" s="120">
        <v>6152</v>
      </c>
      <c r="C15" s="121">
        <v>6719</v>
      </c>
      <c r="D15" s="122">
        <f t="shared" si="0"/>
        <v>109.2</v>
      </c>
      <c r="E15" s="121">
        <v>385</v>
      </c>
      <c r="F15" s="121">
        <v>370</v>
      </c>
      <c r="G15" s="123">
        <f t="shared" si="1"/>
        <v>96.1</v>
      </c>
      <c r="I15" s="153"/>
      <c r="J15" s="159"/>
      <c r="M15" s="25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3.140625" style="71" customWidth="1"/>
    <col min="2" max="2" width="25.421875" style="79" customWidth="1"/>
    <col min="3" max="3" width="10.00390625" style="67" customWidth="1"/>
    <col min="4" max="4" width="13.00390625" style="67" customWidth="1"/>
    <col min="5" max="6" width="12.421875" style="67" customWidth="1"/>
    <col min="7" max="7" width="14.7109375" style="67" customWidth="1"/>
    <col min="8" max="16384" width="9.140625" style="67" customWidth="1"/>
  </cols>
  <sheetData>
    <row r="1" spans="1:7" s="72" customFormat="1" ht="41.25" customHeight="1">
      <c r="A1" s="71"/>
      <c r="B1" s="198" t="s">
        <v>272</v>
      </c>
      <c r="C1" s="198"/>
      <c r="D1" s="198"/>
      <c r="E1" s="198"/>
      <c r="F1" s="198"/>
      <c r="G1" s="198"/>
    </row>
    <row r="2" spans="1:7" s="72" customFormat="1" ht="20.25">
      <c r="A2" s="71"/>
      <c r="B2" s="70"/>
      <c r="C2" s="198" t="s">
        <v>41</v>
      </c>
      <c r="D2" s="198"/>
      <c r="E2" s="198"/>
      <c r="F2" s="70"/>
      <c r="G2" s="70"/>
    </row>
    <row r="3" ht="10.5" customHeight="1" thickBot="1"/>
    <row r="4" spans="1:7" s="71" customFormat="1" ht="18.75" customHeight="1">
      <c r="A4" s="199"/>
      <c r="B4" s="201" t="s">
        <v>42</v>
      </c>
      <c r="C4" s="203" t="s">
        <v>43</v>
      </c>
      <c r="D4" s="203" t="s">
        <v>44</v>
      </c>
      <c r="E4" s="203" t="s">
        <v>45</v>
      </c>
      <c r="F4" s="205" t="s">
        <v>273</v>
      </c>
      <c r="G4" s="206"/>
    </row>
    <row r="5" spans="1:7" s="71" customFormat="1" ht="18.75" customHeight="1">
      <c r="A5" s="200"/>
      <c r="B5" s="202"/>
      <c r="C5" s="204"/>
      <c r="D5" s="204"/>
      <c r="E5" s="204"/>
      <c r="F5" s="204" t="s">
        <v>43</v>
      </c>
      <c r="G5" s="176" t="s">
        <v>44</v>
      </c>
    </row>
    <row r="6" spans="1:7" s="71" customFormat="1" ht="58.5" customHeight="1">
      <c r="A6" s="200"/>
      <c r="B6" s="202"/>
      <c r="C6" s="204"/>
      <c r="D6" s="204"/>
      <c r="E6" s="204"/>
      <c r="F6" s="204"/>
      <c r="G6" s="176"/>
    </row>
    <row r="7" spans="1:7" ht="13.5" customHeight="1">
      <c r="A7" s="136" t="s">
        <v>46</v>
      </c>
      <c r="B7" s="73" t="s">
        <v>0</v>
      </c>
      <c r="C7" s="69">
        <v>1</v>
      </c>
      <c r="D7" s="69">
        <v>3</v>
      </c>
      <c r="E7" s="69">
        <v>3</v>
      </c>
      <c r="F7" s="69">
        <v>4</v>
      </c>
      <c r="G7" s="149">
        <v>5</v>
      </c>
    </row>
    <row r="8" spans="1:7" s="77" customFormat="1" ht="15.75" customHeight="1">
      <c r="A8" s="150">
        <v>1</v>
      </c>
      <c r="B8" s="85" t="s">
        <v>76</v>
      </c>
      <c r="C8" s="76">
        <v>3396</v>
      </c>
      <c r="D8" s="76">
        <v>3501</v>
      </c>
      <c r="E8" s="76">
        <v>-105</v>
      </c>
      <c r="F8" s="76">
        <v>155</v>
      </c>
      <c r="G8" s="137">
        <v>809</v>
      </c>
    </row>
    <row r="9" spans="1:7" s="77" customFormat="1" ht="30.75" customHeight="1">
      <c r="A9" s="150">
        <v>2</v>
      </c>
      <c r="B9" s="75" t="s">
        <v>77</v>
      </c>
      <c r="C9" s="76">
        <v>2513</v>
      </c>
      <c r="D9" s="76">
        <v>2123</v>
      </c>
      <c r="E9" s="76">
        <v>390</v>
      </c>
      <c r="F9" s="76">
        <v>148</v>
      </c>
      <c r="G9" s="137">
        <v>391</v>
      </c>
    </row>
    <row r="10" spans="1:7" ht="63" customHeight="1">
      <c r="A10" s="150">
        <v>3</v>
      </c>
      <c r="B10" s="75" t="s">
        <v>200</v>
      </c>
      <c r="C10" s="76">
        <v>2366</v>
      </c>
      <c r="D10" s="76">
        <v>1944</v>
      </c>
      <c r="E10" s="76">
        <v>422</v>
      </c>
      <c r="F10" s="76">
        <v>12</v>
      </c>
      <c r="G10" s="137">
        <v>156</v>
      </c>
    </row>
    <row r="11" spans="1:7" s="77" customFormat="1" ht="63" customHeight="1">
      <c r="A11" s="150">
        <v>4</v>
      </c>
      <c r="B11" s="75" t="s">
        <v>182</v>
      </c>
      <c r="C11" s="76">
        <v>1595</v>
      </c>
      <c r="D11" s="76">
        <v>1989</v>
      </c>
      <c r="E11" s="76">
        <v>-394</v>
      </c>
      <c r="F11" s="76">
        <v>19</v>
      </c>
      <c r="G11" s="137">
        <v>471</v>
      </c>
    </row>
    <row r="12" spans="1:7" s="77" customFormat="1" ht="45.75" customHeight="1">
      <c r="A12" s="150">
        <v>6</v>
      </c>
      <c r="B12" s="75" t="s">
        <v>63</v>
      </c>
      <c r="C12" s="76">
        <v>984</v>
      </c>
      <c r="D12" s="76">
        <v>1478</v>
      </c>
      <c r="E12" s="76">
        <v>-494</v>
      </c>
      <c r="F12" s="76">
        <v>84</v>
      </c>
      <c r="G12" s="137">
        <v>512</v>
      </c>
    </row>
    <row r="13" spans="1:7" s="77" customFormat="1" ht="15.75" customHeight="1">
      <c r="A13" s="150">
        <v>5</v>
      </c>
      <c r="B13" s="75" t="s">
        <v>79</v>
      </c>
      <c r="C13" s="76">
        <v>727</v>
      </c>
      <c r="D13" s="76">
        <v>74</v>
      </c>
      <c r="E13" s="76">
        <v>653</v>
      </c>
      <c r="F13" s="76">
        <v>46</v>
      </c>
      <c r="G13" s="137">
        <v>24</v>
      </c>
    </row>
    <row r="14" spans="1:7" s="77" customFormat="1" ht="15.75" customHeight="1">
      <c r="A14" s="150">
        <v>7</v>
      </c>
      <c r="B14" s="75" t="s">
        <v>78</v>
      </c>
      <c r="C14" s="76">
        <v>714</v>
      </c>
      <c r="D14" s="76">
        <v>533</v>
      </c>
      <c r="E14" s="76">
        <v>181</v>
      </c>
      <c r="F14" s="76">
        <v>34</v>
      </c>
      <c r="G14" s="137">
        <v>106</v>
      </c>
    </row>
    <row r="15" spans="1:7" s="77" customFormat="1" ht="15.75" customHeight="1">
      <c r="A15" s="150">
        <v>8</v>
      </c>
      <c r="B15" s="75" t="s">
        <v>80</v>
      </c>
      <c r="C15" s="76">
        <v>687</v>
      </c>
      <c r="D15" s="76">
        <v>832</v>
      </c>
      <c r="E15" s="76">
        <v>-145</v>
      </c>
      <c r="F15" s="76">
        <v>64</v>
      </c>
      <c r="G15" s="137">
        <v>223</v>
      </c>
    </row>
    <row r="16" spans="1:7" s="77" customFormat="1" ht="15.75" customHeight="1">
      <c r="A16" s="150">
        <v>9</v>
      </c>
      <c r="B16" s="75" t="s">
        <v>81</v>
      </c>
      <c r="C16" s="76">
        <v>589</v>
      </c>
      <c r="D16" s="76">
        <v>899</v>
      </c>
      <c r="E16" s="76">
        <v>-310</v>
      </c>
      <c r="F16" s="76">
        <v>24</v>
      </c>
      <c r="G16" s="137">
        <v>52</v>
      </c>
    </row>
    <row r="17" spans="1:7" s="77" customFormat="1" ht="15.75" customHeight="1">
      <c r="A17" s="150">
        <v>10</v>
      </c>
      <c r="B17" s="75" t="s">
        <v>170</v>
      </c>
      <c r="C17" s="76">
        <v>584</v>
      </c>
      <c r="D17" s="76">
        <v>596</v>
      </c>
      <c r="E17" s="76">
        <v>-12</v>
      </c>
      <c r="F17" s="76">
        <v>34</v>
      </c>
      <c r="G17" s="137">
        <v>177</v>
      </c>
    </row>
    <row r="18" spans="1:7" s="77" customFormat="1" ht="15.75" customHeight="1">
      <c r="A18" s="150">
        <v>11</v>
      </c>
      <c r="B18" s="75" t="s">
        <v>82</v>
      </c>
      <c r="C18" s="76">
        <v>525</v>
      </c>
      <c r="D18" s="76">
        <v>772</v>
      </c>
      <c r="E18" s="76">
        <v>-247</v>
      </c>
      <c r="F18" s="76">
        <v>34</v>
      </c>
      <c r="G18" s="137">
        <v>258</v>
      </c>
    </row>
    <row r="19" spans="1:7" s="77" customFormat="1" ht="31.5">
      <c r="A19" s="150">
        <v>12</v>
      </c>
      <c r="B19" s="75" t="s">
        <v>90</v>
      </c>
      <c r="C19" s="76">
        <v>502</v>
      </c>
      <c r="D19" s="76">
        <v>309</v>
      </c>
      <c r="E19" s="76">
        <v>193</v>
      </c>
      <c r="F19" s="76">
        <v>9</v>
      </c>
      <c r="G19" s="137">
        <v>92</v>
      </c>
    </row>
    <row r="20" spans="1:7" s="77" customFormat="1" ht="15.75" customHeight="1">
      <c r="A20" s="150">
        <v>13</v>
      </c>
      <c r="B20" s="75" t="s">
        <v>87</v>
      </c>
      <c r="C20" s="76">
        <v>498</v>
      </c>
      <c r="D20" s="76">
        <v>297</v>
      </c>
      <c r="E20" s="76">
        <v>201</v>
      </c>
      <c r="F20" s="76">
        <v>43</v>
      </c>
      <c r="G20" s="137">
        <v>70</v>
      </c>
    </row>
    <row r="21" spans="1:7" s="77" customFormat="1" ht="31.5">
      <c r="A21" s="150">
        <v>14</v>
      </c>
      <c r="B21" s="75" t="s">
        <v>83</v>
      </c>
      <c r="C21" s="76">
        <v>489</v>
      </c>
      <c r="D21" s="76">
        <v>588</v>
      </c>
      <c r="E21" s="76">
        <v>-99</v>
      </c>
      <c r="F21" s="76">
        <v>35</v>
      </c>
      <c r="G21" s="137">
        <v>235</v>
      </c>
    </row>
    <row r="22" spans="1:7" s="77" customFormat="1" ht="15.75">
      <c r="A22" s="150">
        <v>15</v>
      </c>
      <c r="B22" s="75" t="s">
        <v>85</v>
      </c>
      <c r="C22" s="76">
        <v>439</v>
      </c>
      <c r="D22" s="76">
        <v>714</v>
      </c>
      <c r="E22" s="76">
        <v>-275</v>
      </c>
      <c r="F22" s="76">
        <v>17</v>
      </c>
      <c r="G22" s="137">
        <v>235</v>
      </c>
    </row>
    <row r="23" spans="1:7" s="77" customFormat="1" ht="15.75">
      <c r="A23" s="150">
        <v>16</v>
      </c>
      <c r="B23" s="75" t="s">
        <v>84</v>
      </c>
      <c r="C23" s="76">
        <v>427</v>
      </c>
      <c r="D23" s="76">
        <v>494</v>
      </c>
      <c r="E23" s="76">
        <v>-67</v>
      </c>
      <c r="F23" s="76">
        <v>27</v>
      </c>
      <c r="G23" s="137">
        <v>201</v>
      </c>
    </row>
    <row r="24" spans="1:7" s="77" customFormat="1" ht="15.75" customHeight="1">
      <c r="A24" s="150">
        <v>17</v>
      </c>
      <c r="B24" s="75" t="s">
        <v>86</v>
      </c>
      <c r="C24" s="76">
        <v>374</v>
      </c>
      <c r="D24" s="76">
        <v>204</v>
      </c>
      <c r="E24" s="76">
        <v>170</v>
      </c>
      <c r="F24" s="76">
        <v>85</v>
      </c>
      <c r="G24" s="137">
        <v>91</v>
      </c>
    </row>
    <row r="25" spans="1:7" s="77" customFormat="1" ht="15.75" customHeight="1">
      <c r="A25" s="150">
        <v>18</v>
      </c>
      <c r="B25" s="75" t="s">
        <v>91</v>
      </c>
      <c r="C25" s="76">
        <v>321</v>
      </c>
      <c r="D25" s="76">
        <v>472</v>
      </c>
      <c r="E25" s="76">
        <v>-151</v>
      </c>
      <c r="F25" s="76">
        <v>11</v>
      </c>
      <c r="G25" s="137">
        <v>195</v>
      </c>
    </row>
    <row r="26" spans="1:7" s="77" customFormat="1" ht="75.75" customHeight="1">
      <c r="A26" s="150">
        <v>19</v>
      </c>
      <c r="B26" s="75" t="s">
        <v>171</v>
      </c>
      <c r="C26" s="76">
        <v>290</v>
      </c>
      <c r="D26" s="76">
        <v>524</v>
      </c>
      <c r="E26" s="76">
        <v>-234</v>
      </c>
      <c r="F26" s="76">
        <v>14</v>
      </c>
      <c r="G26" s="137">
        <v>244</v>
      </c>
    </row>
    <row r="27" spans="1:7" s="77" customFormat="1" ht="15.75" customHeight="1">
      <c r="A27" s="150">
        <v>20</v>
      </c>
      <c r="B27" s="75" t="s">
        <v>198</v>
      </c>
      <c r="C27" s="76">
        <v>267</v>
      </c>
      <c r="D27" s="76">
        <v>1188</v>
      </c>
      <c r="E27" s="76">
        <v>-921</v>
      </c>
      <c r="F27" s="76">
        <v>201</v>
      </c>
      <c r="G27" s="137">
        <v>988</v>
      </c>
    </row>
    <row r="28" spans="1:7" s="77" customFormat="1" ht="15.75" customHeight="1">
      <c r="A28" s="150">
        <v>21</v>
      </c>
      <c r="B28" s="75" t="s">
        <v>191</v>
      </c>
      <c r="C28" s="76">
        <v>234</v>
      </c>
      <c r="D28" s="76">
        <v>226</v>
      </c>
      <c r="E28" s="76">
        <v>8</v>
      </c>
      <c r="F28" s="76">
        <v>25</v>
      </c>
      <c r="G28" s="137">
        <v>48</v>
      </c>
    </row>
    <row r="29" spans="1:7" s="77" customFormat="1" ht="15.75" customHeight="1">
      <c r="A29" s="150">
        <v>22</v>
      </c>
      <c r="B29" s="75" t="s">
        <v>88</v>
      </c>
      <c r="C29" s="76">
        <v>232</v>
      </c>
      <c r="D29" s="76">
        <v>196</v>
      </c>
      <c r="E29" s="76">
        <v>36</v>
      </c>
      <c r="F29" s="76">
        <v>16</v>
      </c>
      <c r="G29" s="137">
        <v>33</v>
      </c>
    </row>
    <row r="30" spans="1:7" s="77" customFormat="1" ht="15.75" customHeight="1">
      <c r="A30" s="150">
        <v>23</v>
      </c>
      <c r="B30" s="75" t="s">
        <v>109</v>
      </c>
      <c r="C30" s="76">
        <v>220</v>
      </c>
      <c r="D30" s="76">
        <v>93</v>
      </c>
      <c r="E30" s="76">
        <v>127</v>
      </c>
      <c r="F30" s="76">
        <v>0</v>
      </c>
      <c r="G30" s="137">
        <v>29</v>
      </c>
    </row>
    <row r="31" spans="1:7" s="77" customFormat="1" ht="15.75" customHeight="1">
      <c r="A31" s="150">
        <v>24</v>
      </c>
      <c r="B31" s="75" t="s">
        <v>92</v>
      </c>
      <c r="C31" s="76">
        <v>217</v>
      </c>
      <c r="D31" s="76">
        <v>253</v>
      </c>
      <c r="E31" s="76">
        <v>-36</v>
      </c>
      <c r="F31" s="76">
        <v>10</v>
      </c>
      <c r="G31" s="137">
        <v>95</v>
      </c>
    </row>
    <row r="32" spans="1:7" s="77" customFormat="1" ht="63" customHeight="1">
      <c r="A32" s="150">
        <v>25</v>
      </c>
      <c r="B32" s="75" t="s">
        <v>89</v>
      </c>
      <c r="C32" s="76">
        <v>208</v>
      </c>
      <c r="D32" s="76">
        <v>97</v>
      </c>
      <c r="E32" s="76">
        <v>111</v>
      </c>
      <c r="F32" s="76">
        <v>9</v>
      </c>
      <c r="G32" s="137">
        <v>41</v>
      </c>
    </row>
    <row r="33" spans="1:7" s="77" customFormat="1" ht="61.5" customHeight="1">
      <c r="A33" s="150">
        <v>26</v>
      </c>
      <c r="B33" s="75" t="s">
        <v>69</v>
      </c>
      <c r="C33" s="76">
        <v>198</v>
      </c>
      <c r="D33" s="76">
        <v>116</v>
      </c>
      <c r="E33" s="76">
        <v>82</v>
      </c>
      <c r="F33" s="76">
        <v>22</v>
      </c>
      <c r="G33" s="137">
        <v>20</v>
      </c>
    </row>
    <row r="34" spans="1:7" s="77" customFormat="1" ht="15.75" customHeight="1">
      <c r="A34" s="150">
        <v>27</v>
      </c>
      <c r="B34" s="75" t="s">
        <v>197</v>
      </c>
      <c r="C34" s="76">
        <v>197</v>
      </c>
      <c r="D34" s="76">
        <v>525</v>
      </c>
      <c r="E34" s="76">
        <v>-328</v>
      </c>
      <c r="F34" s="76">
        <v>130</v>
      </c>
      <c r="G34" s="137">
        <v>426</v>
      </c>
    </row>
    <row r="35" spans="1:7" s="77" customFormat="1" ht="15.75" customHeight="1">
      <c r="A35" s="150">
        <v>28</v>
      </c>
      <c r="B35" s="75" t="s">
        <v>94</v>
      </c>
      <c r="C35" s="76">
        <v>195</v>
      </c>
      <c r="D35" s="76">
        <v>117</v>
      </c>
      <c r="E35" s="76">
        <v>78</v>
      </c>
      <c r="F35" s="76">
        <v>16</v>
      </c>
      <c r="G35" s="137">
        <v>35</v>
      </c>
    </row>
    <row r="36" spans="1:7" s="77" customFormat="1" ht="44.25" customHeight="1">
      <c r="A36" s="150">
        <v>29</v>
      </c>
      <c r="B36" s="75" t="s">
        <v>133</v>
      </c>
      <c r="C36" s="76">
        <v>184</v>
      </c>
      <c r="D36" s="76">
        <v>272</v>
      </c>
      <c r="E36" s="76">
        <v>-88</v>
      </c>
      <c r="F36" s="76">
        <v>20</v>
      </c>
      <c r="G36" s="137">
        <v>95</v>
      </c>
    </row>
    <row r="37" spans="1:7" s="77" customFormat="1" ht="30.75" customHeight="1">
      <c r="A37" s="150">
        <v>30</v>
      </c>
      <c r="B37" s="75" t="s">
        <v>102</v>
      </c>
      <c r="C37" s="76">
        <v>183</v>
      </c>
      <c r="D37" s="76">
        <v>148</v>
      </c>
      <c r="E37" s="76">
        <v>35</v>
      </c>
      <c r="F37" s="76">
        <v>8</v>
      </c>
      <c r="G37" s="137">
        <v>51</v>
      </c>
    </row>
    <row r="38" spans="1:7" s="77" customFormat="1" ht="15.75" customHeight="1">
      <c r="A38" s="150">
        <v>31</v>
      </c>
      <c r="B38" s="75" t="s">
        <v>121</v>
      </c>
      <c r="C38" s="76">
        <v>175</v>
      </c>
      <c r="D38" s="76">
        <v>190</v>
      </c>
      <c r="E38" s="76">
        <v>-15</v>
      </c>
      <c r="F38" s="76">
        <v>15</v>
      </c>
      <c r="G38" s="137">
        <v>72</v>
      </c>
    </row>
    <row r="39" spans="1:7" s="77" customFormat="1" ht="15.75" customHeight="1">
      <c r="A39" s="150">
        <v>32</v>
      </c>
      <c r="B39" s="75" t="s">
        <v>97</v>
      </c>
      <c r="C39" s="76">
        <v>175</v>
      </c>
      <c r="D39" s="76">
        <v>74</v>
      </c>
      <c r="E39" s="76">
        <v>101</v>
      </c>
      <c r="F39" s="76">
        <v>30</v>
      </c>
      <c r="G39" s="137">
        <v>20</v>
      </c>
    </row>
    <row r="40" spans="1:7" s="77" customFormat="1" ht="30.75" customHeight="1">
      <c r="A40" s="150">
        <v>33</v>
      </c>
      <c r="B40" s="75" t="s">
        <v>93</v>
      </c>
      <c r="C40" s="76">
        <v>173</v>
      </c>
      <c r="D40" s="76">
        <v>213</v>
      </c>
      <c r="E40" s="76">
        <v>-40</v>
      </c>
      <c r="F40" s="76">
        <v>7</v>
      </c>
      <c r="G40" s="137">
        <v>54</v>
      </c>
    </row>
    <row r="41" spans="1:7" s="77" customFormat="1" ht="15.75" customHeight="1">
      <c r="A41" s="150">
        <v>34</v>
      </c>
      <c r="B41" s="75" t="s">
        <v>158</v>
      </c>
      <c r="C41" s="76">
        <v>163</v>
      </c>
      <c r="D41" s="76">
        <v>477</v>
      </c>
      <c r="E41" s="76">
        <v>-314</v>
      </c>
      <c r="F41" s="76">
        <v>16</v>
      </c>
      <c r="G41" s="137">
        <v>243</v>
      </c>
    </row>
    <row r="42" spans="1:7" s="77" customFormat="1" ht="15.75" customHeight="1">
      <c r="A42" s="150">
        <v>35</v>
      </c>
      <c r="B42" s="75" t="s">
        <v>245</v>
      </c>
      <c r="C42" s="76">
        <v>151</v>
      </c>
      <c r="D42" s="76">
        <v>66</v>
      </c>
      <c r="E42" s="76">
        <v>85</v>
      </c>
      <c r="F42" s="76">
        <v>12</v>
      </c>
      <c r="G42" s="137">
        <v>28</v>
      </c>
    </row>
    <row r="43" spans="1:7" s="77" customFormat="1" ht="62.25" customHeight="1">
      <c r="A43" s="150">
        <v>36</v>
      </c>
      <c r="B43" s="75" t="s">
        <v>183</v>
      </c>
      <c r="C43" s="76">
        <v>146</v>
      </c>
      <c r="D43" s="76">
        <v>178</v>
      </c>
      <c r="E43" s="76">
        <v>-32</v>
      </c>
      <c r="F43" s="76">
        <v>0</v>
      </c>
      <c r="G43" s="137">
        <v>40</v>
      </c>
    </row>
    <row r="44" spans="1:7" s="77" customFormat="1" ht="45.75" customHeight="1">
      <c r="A44" s="150">
        <v>37</v>
      </c>
      <c r="B44" s="75" t="s">
        <v>194</v>
      </c>
      <c r="C44" s="76">
        <v>144</v>
      </c>
      <c r="D44" s="76">
        <v>41</v>
      </c>
      <c r="E44" s="76">
        <v>103</v>
      </c>
      <c r="F44" s="76">
        <v>21</v>
      </c>
      <c r="G44" s="137">
        <v>14</v>
      </c>
    </row>
    <row r="45" spans="1:7" s="77" customFormat="1" ht="15.75" customHeight="1">
      <c r="A45" s="150">
        <v>38</v>
      </c>
      <c r="B45" s="75" t="s">
        <v>103</v>
      </c>
      <c r="C45" s="76">
        <v>141</v>
      </c>
      <c r="D45" s="76">
        <v>197</v>
      </c>
      <c r="E45" s="76">
        <v>-56</v>
      </c>
      <c r="F45" s="76">
        <v>4</v>
      </c>
      <c r="G45" s="137">
        <v>86</v>
      </c>
    </row>
    <row r="46" spans="1:7" s="77" customFormat="1" ht="30.75" customHeight="1">
      <c r="A46" s="150">
        <v>39</v>
      </c>
      <c r="B46" s="75" t="s">
        <v>101</v>
      </c>
      <c r="C46" s="76">
        <v>140</v>
      </c>
      <c r="D46" s="76">
        <v>140</v>
      </c>
      <c r="E46" s="76">
        <v>0</v>
      </c>
      <c r="F46" s="76">
        <v>12</v>
      </c>
      <c r="G46" s="137">
        <v>44</v>
      </c>
    </row>
    <row r="47" spans="1:7" s="77" customFormat="1" ht="15.75" customHeight="1">
      <c r="A47" s="150">
        <v>40</v>
      </c>
      <c r="B47" s="75" t="s">
        <v>105</v>
      </c>
      <c r="C47" s="76">
        <v>137</v>
      </c>
      <c r="D47" s="76">
        <v>125</v>
      </c>
      <c r="E47" s="76">
        <v>12</v>
      </c>
      <c r="F47" s="76">
        <v>20</v>
      </c>
      <c r="G47" s="137">
        <v>48</v>
      </c>
    </row>
    <row r="48" spans="1:7" s="77" customFormat="1" ht="15.75">
      <c r="A48" s="150">
        <v>41</v>
      </c>
      <c r="B48" s="75" t="s">
        <v>99</v>
      </c>
      <c r="C48" s="76">
        <v>132</v>
      </c>
      <c r="D48" s="76">
        <v>230</v>
      </c>
      <c r="E48" s="76">
        <v>-98</v>
      </c>
      <c r="F48" s="76">
        <v>4</v>
      </c>
      <c r="G48" s="137">
        <v>84</v>
      </c>
    </row>
    <row r="49" spans="1:7" s="77" customFormat="1" ht="15.75" customHeight="1">
      <c r="A49" s="150">
        <v>42</v>
      </c>
      <c r="B49" s="75" t="s">
        <v>100</v>
      </c>
      <c r="C49" s="76">
        <v>130</v>
      </c>
      <c r="D49" s="76">
        <v>99</v>
      </c>
      <c r="E49" s="76">
        <v>31</v>
      </c>
      <c r="F49" s="76">
        <v>13</v>
      </c>
      <c r="G49" s="137">
        <v>39</v>
      </c>
    </row>
    <row r="50" spans="1:7" s="77" customFormat="1" ht="15.75" customHeight="1">
      <c r="A50" s="150">
        <v>43</v>
      </c>
      <c r="B50" s="75" t="s">
        <v>202</v>
      </c>
      <c r="C50" s="76">
        <v>128</v>
      </c>
      <c r="D50" s="76">
        <v>153</v>
      </c>
      <c r="E50" s="76">
        <v>-25</v>
      </c>
      <c r="F50" s="76">
        <v>5</v>
      </c>
      <c r="G50" s="137">
        <v>21</v>
      </c>
    </row>
    <row r="51" spans="1:7" s="77" customFormat="1" ht="15.75" customHeight="1">
      <c r="A51" s="150">
        <v>44</v>
      </c>
      <c r="B51" s="78" t="s">
        <v>136</v>
      </c>
      <c r="C51" s="76">
        <v>127</v>
      </c>
      <c r="D51" s="76">
        <v>140</v>
      </c>
      <c r="E51" s="76">
        <v>-13</v>
      </c>
      <c r="F51" s="76">
        <v>3</v>
      </c>
      <c r="G51" s="137">
        <v>46</v>
      </c>
    </row>
    <row r="52" spans="1:7" s="77" customFormat="1" ht="15.75" customHeight="1">
      <c r="A52" s="150">
        <v>45</v>
      </c>
      <c r="B52" s="75" t="s">
        <v>96</v>
      </c>
      <c r="C52" s="76">
        <v>126</v>
      </c>
      <c r="D52" s="76">
        <v>122</v>
      </c>
      <c r="E52" s="76">
        <v>4</v>
      </c>
      <c r="F52" s="76">
        <v>0</v>
      </c>
      <c r="G52" s="137">
        <v>14</v>
      </c>
    </row>
    <row r="53" spans="1:7" s="77" customFormat="1" ht="47.25" customHeight="1">
      <c r="A53" s="150">
        <v>46</v>
      </c>
      <c r="B53" s="75" t="s">
        <v>131</v>
      </c>
      <c r="C53" s="76">
        <v>123</v>
      </c>
      <c r="D53" s="76">
        <v>380</v>
      </c>
      <c r="E53" s="76">
        <v>-257</v>
      </c>
      <c r="F53" s="76">
        <v>7</v>
      </c>
      <c r="G53" s="137">
        <v>185</v>
      </c>
    </row>
    <row r="54" spans="1:7" s="77" customFormat="1" ht="31.5">
      <c r="A54" s="150">
        <v>47</v>
      </c>
      <c r="B54" s="75" t="s">
        <v>199</v>
      </c>
      <c r="C54" s="76">
        <v>120</v>
      </c>
      <c r="D54" s="76">
        <v>92</v>
      </c>
      <c r="E54" s="76">
        <v>28</v>
      </c>
      <c r="F54" s="76">
        <v>0</v>
      </c>
      <c r="G54" s="137">
        <v>17</v>
      </c>
    </row>
    <row r="55" spans="1:7" ht="15.75" customHeight="1">
      <c r="A55" s="150">
        <v>48</v>
      </c>
      <c r="B55" s="148" t="s">
        <v>163</v>
      </c>
      <c r="C55" s="74">
        <v>118</v>
      </c>
      <c r="D55" s="74">
        <v>180</v>
      </c>
      <c r="E55" s="76">
        <v>-62</v>
      </c>
      <c r="F55" s="74">
        <v>14</v>
      </c>
      <c r="G55" s="151">
        <v>71</v>
      </c>
    </row>
    <row r="56" spans="1:7" s="77" customFormat="1" ht="15.75">
      <c r="A56" s="150">
        <v>49</v>
      </c>
      <c r="B56" s="75" t="s">
        <v>112</v>
      </c>
      <c r="C56" s="76">
        <v>116</v>
      </c>
      <c r="D56" s="76">
        <v>95</v>
      </c>
      <c r="E56" s="76">
        <v>21</v>
      </c>
      <c r="F56" s="76">
        <v>4</v>
      </c>
      <c r="G56" s="137">
        <v>30</v>
      </c>
    </row>
    <row r="57" spans="1:7" s="77" customFormat="1" ht="16.5" thickBot="1">
      <c r="A57" s="150">
        <v>50</v>
      </c>
      <c r="B57" s="172" t="s">
        <v>98</v>
      </c>
      <c r="C57" s="173">
        <v>114</v>
      </c>
      <c r="D57" s="173">
        <v>86</v>
      </c>
      <c r="E57" s="173">
        <v>28</v>
      </c>
      <c r="F57" s="173">
        <v>15</v>
      </c>
      <c r="G57" s="174">
        <v>19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6"/>
  <sheetViews>
    <sheetView view="pageBreakPreview" zoomScale="85" zoomScaleSheetLayoutView="85" zoomScalePageLayoutView="0" workbookViewId="0" topLeftCell="A1">
      <selection activeCell="C16" sqref="C16"/>
    </sheetView>
  </sheetViews>
  <sheetFormatPr defaultColWidth="8.8515625" defaultRowHeight="15"/>
  <cols>
    <col min="1" max="1" width="33.57421875" style="67" customWidth="1"/>
    <col min="2" max="2" width="11.140625" style="80" customWidth="1"/>
    <col min="3" max="3" width="14.00390625" style="80" customWidth="1"/>
    <col min="4" max="4" width="15.421875" style="80" customWidth="1"/>
    <col min="5" max="5" width="15.28125" style="80" customWidth="1"/>
    <col min="6" max="6" width="17.57421875" style="80" customWidth="1"/>
    <col min="7" max="16384" width="8.8515625" style="67" customWidth="1"/>
  </cols>
  <sheetData>
    <row r="1" spans="1:6" s="72" customFormat="1" ht="48.75" customHeight="1">
      <c r="A1" s="177" t="s">
        <v>282</v>
      </c>
      <c r="B1" s="177"/>
      <c r="C1" s="177"/>
      <c r="D1" s="177"/>
      <c r="E1" s="177"/>
      <c r="F1" s="177"/>
    </row>
    <row r="2" spans="1:6" s="72" customFormat="1" ht="20.25" customHeight="1">
      <c r="A2" s="178" t="s">
        <v>47</v>
      </c>
      <c r="B2" s="178"/>
      <c r="C2" s="178"/>
      <c r="D2" s="178"/>
      <c r="E2" s="178"/>
      <c r="F2" s="178"/>
    </row>
    <row r="3" ht="12" customHeight="1"/>
    <row r="4" spans="1:6" ht="18.75" customHeight="1">
      <c r="A4" s="202" t="s">
        <v>42</v>
      </c>
      <c r="B4" s="179" t="s">
        <v>43</v>
      </c>
      <c r="C4" s="204" t="s">
        <v>44</v>
      </c>
      <c r="D4" s="204" t="s">
        <v>45</v>
      </c>
      <c r="E4" s="180" t="s">
        <v>273</v>
      </c>
      <c r="F4" s="180"/>
    </row>
    <row r="5" spans="1:6" ht="18.75" customHeight="1">
      <c r="A5" s="202"/>
      <c r="B5" s="179"/>
      <c r="C5" s="204"/>
      <c r="D5" s="204"/>
      <c r="E5" s="179" t="s">
        <v>43</v>
      </c>
      <c r="F5" s="179" t="s">
        <v>44</v>
      </c>
    </row>
    <row r="6" spans="1:6" ht="58.5" customHeight="1">
      <c r="A6" s="202"/>
      <c r="B6" s="179"/>
      <c r="C6" s="204"/>
      <c r="D6" s="204"/>
      <c r="E6" s="179"/>
      <c r="F6" s="179"/>
    </row>
    <row r="7" spans="1:6" ht="12.75">
      <c r="A7" s="69" t="s">
        <v>48</v>
      </c>
      <c r="B7" s="81">
        <v>1</v>
      </c>
      <c r="C7" s="81">
        <v>3</v>
      </c>
      <c r="D7" s="81">
        <v>4</v>
      </c>
      <c r="E7" s="81">
        <v>5</v>
      </c>
      <c r="F7" s="81">
        <v>6</v>
      </c>
    </row>
    <row r="8" spans="1:13" ht="27" customHeight="1">
      <c r="A8" s="207" t="s">
        <v>29</v>
      </c>
      <c r="B8" s="207"/>
      <c r="C8" s="207"/>
      <c r="D8" s="207"/>
      <c r="E8" s="207"/>
      <c r="F8" s="207"/>
      <c r="M8" s="82"/>
    </row>
    <row r="9" spans="1:13" ht="15.75">
      <c r="A9" s="83" t="s">
        <v>121</v>
      </c>
      <c r="B9" s="76">
        <v>175</v>
      </c>
      <c r="C9" s="84">
        <v>190</v>
      </c>
      <c r="D9" s="76">
        <v>-15</v>
      </c>
      <c r="E9" s="76">
        <v>15</v>
      </c>
      <c r="F9" s="76">
        <v>72</v>
      </c>
      <c r="M9" s="82"/>
    </row>
    <row r="10" spans="1:6" ht="15.75">
      <c r="A10" s="86" t="s">
        <v>104</v>
      </c>
      <c r="B10" s="76">
        <v>111</v>
      </c>
      <c r="C10" s="76">
        <v>203</v>
      </c>
      <c r="D10" s="76">
        <v>-92</v>
      </c>
      <c r="E10" s="76">
        <v>5</v>
      </c>
      <c r="F10" s="76">
        <v>50</v>
      </c>
    </row>
    <row r="11" spans="1:6" ht="15.75">
      <c r="A11" s="85" t="s">
        <v>113</v>
      </c>
      <c r="B11" s="76">
        <v>99</v>
      </c>
      <c r="C11" s="76">
        <v>187</v>
      </c>
      <c r="D11" s="76">
        <v>-88</v>
      </c>
      <c r="E11" s="76">
        <v>8</v>
      </c>
      <c r="F11" s="76">
        <v>69</v>
      </c>
    </row>
    <row r="12" spans="1:6" ht="15.75">
      <c r="A12" s="85" t="s">
        <v>276</v>
      </c>
      <c r="B12" s="76">
        <v>87</v>
      </c>
      <c r="C12" s="76">
        <v>125</v>
      </c>
      <c r="D12" s="76">
        <v>-38</v>
      </c>
      <c r="E12" s="76">
        <v>4</v>
      </c>
      <c r="F12" s="76">
        <v>36</v>
      </c>
    </row>
    <row r="13" spans="1:6" ht="15.75">
      <c r="A13" s="85" t="s">
        <v>116</v>
      </c>
      <c r="B13" s="76">
        <v>61</v>
      </c>
      <c r="C13" s="76">
        <v>76</v>
      </c>
      <c r="D13" s="76">
        <v>-15</v>
      </c>
      <c r="E13" s="76">
        <v>4</v>
      </c>
      <c r="F13" s="76">
        <v>25</v>
      </c>
    </row>
    <row r="14" spans="1:6" ht="15.75">
      <c r="A14" s="85" t="s">
        <v>114</v>
      </c>
      <c r="B14" s="76">
        <v>51</v>
      </c>
      <c r="C14" s="76">
        <v>86</v>
      </c>
      <c r="D14" s="76">
        <v>-35</v>
      </c>
      <c r="E14" s="76">
        <v>5</v>
      </c>
      <c r="F14" s="76">
        <v>35</v>
      </c>
    </row>
    <row r="15" spans="1:6" ht="15.75">
      <c r="A15" s="86" t="s">
        <v>117</v>
      </c>
      <c r="B15" s="76">
        <v>41</v>
      </c>
      <c r="C15" s="76">
        <v>133</v>
      </c>
      <c r="D15" s="76">
        <v>-92</v>
      </c>
      <c r="E15" s="76">
        <v>3</v>
      </c>
      <c r="F15" s="76">
        <v>51</v>
      </c>
    </row>
    <row r="16" spans="1:6" ht="15.75">
      <c r="A16" s="83" t="s">
        <v>115</v>
      </c>
      <c r="B16" s="76">
        <v>39</v>
      </c>
      <c r="C16" s="76">
        <v>58</v>
      </c>
      <c r="D16" s="76">
        <v>-19</v>
      </c>
      <c r="E16" s="76">
        <v>5</v>
      </c>
      <c r="F16" s="76">
        <v>22</v>
      </c>
    </row>
    <row r="17" spans="1:6" ht="15.75">
      <c r="A17" s="86" t="s">
        <v>122</v>
      </c>
      <c r="B17" s="76">
        <v>36</v>
      </c>
      <c r="C17" s="76">
        <v>58</v>
      </c>
      <c r="D17" s="76">
        <v>-22</v>
      </c>
      <c r="E17" s="76">
        <v>3</v>
      </c>
      <c r="F17" s="76">
        <v>18</v>
      </c>
    </row>
    <row r="18" spans="1:6" ht="15.75">
      <c r="A18" s="86" t="s">
        <v>274</v>
      </c>
      <c r="B18" s="76">
        <v>34</v>
      </c>
      <c r="C18" s="76">
        <v>34</v>
      </c>
      <c r="D18" s="76">
        <v>0</v>
      </c>
      <c r="E18" s="76">
        <v>2</v>
      </c>
      <c r="F18" s="76">
        <v>11</v>
      </c>
    </row>
    <row r="19" spans="1:6" ht="15.75">
      <c r="A19" s="86" t="s">
        <v>123</v>
      </c>
      <c r="B19" s="76">
        <v>28</v>
      </c>
      <c r="C19" s="76">
        <v>76</v>
      </c>
      <c r="D19" s="76">
        <v>-48</v>
      </c>
      <c r="E19" s="76">
        <v>9</v>
      </c>
      <c r="F19" s="76">
        <v>31</v>
      </c>
    </row>
    <row r="20" spans="1:6" ht="15.75">
      <c r="A20" s="83" t="s">
        <v>119</v>
      </c>
      <c r="B20" s="76">
        <v>28</v>
      </c>
      <c r="C20" s="84">
        <v>39</v>
      </c>
      <c r="D20" s="76">
        <v>-11</v>
      </c>
      <c r="E20" s="76">
        <v>2</v>
      </c>
      <c r="F20" s="76">
        <v>17</v>
      </c>
    </row>
    <row r="21" spans="1:6" ht="15.75">
      <c r="A21" s="85" t="s">
        <v>124</v>
      </c>
      <c r="B21" s="76">
        <v>25</v>
      </c>
      <c r="C21" s="76">
        <v>89</v>
      </c>
      <c r="D21" s="76">
        <v>-64</v>
      </c>
      <c r="E21" s="76">
        <v>1</v>
      </c>
      <c r="F21" s="76">
        <v>45</v>
      </c>
    </row>
    <row r="22" spans="1:6" ht="31.5">
      <c r="A22" s="85" t="s">
        <v>277</v>
      </c>
      <c r="B22" s="76">
        <v>25</v>
      </c>
      <c r="C22" s="76">
        <v>41</v>
      </c>
      <c r="D22" s="76">
        <v>-16</v>
      </c>
      <c r="E22" s="76">
        <v>2</v>
      </c>
      <c r="F22" s="76">
        <v>10</v>
      </c>
    </row>
    <row r="23" spans="1:6" ht="15.75">
      <c r="A23" s="85" t="s">
        <v>120</v>
      </c>
      <c r="B23" s="76">
        <v>24</v>
      </c>
      <c r="C23" s="76">
        <v>35</v>
      </c>
      <c r="D23" s="76">
        <v>-11</v>
      </c>
      <c r="E23" s="76">
        <v>0</v>
      </c>
      <c r="F23" s="76">
        <v>9</v>
      </c>
    </row>
    <row r="24" spans="1:6" ht="15.75">
      <c r="A24" s="85" t="s">
        <v>275</v>
      </c>
      <c r="B24" s="76">
        <v>22</v>
      </c>
      <c r="C24" s="76">
        <v>78</v>
      </c>
      <c r="D24" s="76">
        <v>-56</v>
      </c>
      <c r="E24" s="76">
        <v>3</v>
      </c>
      <c r="F24" s="76">
        <v>29</v>
      </c>
    </row>
    <row r="25" spans="1:6" ht="15.75" customHeight="1">
      <c r="A25" s="85" t="s">
        <v>118</v>
      </c>
      <c r="B25" s="76">
        <v>21</v>
      </c>
      <c r="C25" s="76">
        <v>19</v>
      </c>
      <c r="D25" s="76">
        <v>2</v>
      </c>
      <c r="E25" s="76">
        <v>1</v>
      </c>
      <c r="F25" s="76">
        <v>2</v>
      </c>
    </row>
    <row r="26" spans="1:6" ht="30" customHeight="1">
      <c r="A26" s="207" t="s">
        <v>3</v>
      </c>
      <c r="B26" s="207"/>
      <c r="C26" s="207"/>
      <c r="D26" s="207"/>
      <c r="E26" s="207"/>
      <c r="F26" s="207"/>
    </row>
    <row r="27" spans="1:6" ht="31.5">
      <c r="A27" s="85" t="s">
        <v>133</v>
      </c>
      <c r="B27" s="76">
        <v>184</v>
      </c>
      <c r="C27" s="76">
        <v>272</v>
      </c>
      <c r="D27" s="76">
        <v>-88</v>
      </c>
      <c r="E27" s="76">
        <v>20</v>
      </c>
      <c r="F27" s="76">
        <v>95</v>
      </c>
    </row>
    <row r="28" spans="1:6" ht="31.5">
      <c r="A28" s="85" t="s">
        <v>131</v>
      </c>
      <c r="B28" s="76">
        <v>123</v>
      </c>
      <c r="C28" s="76">
        <v>380</v>
      </c>
      <c r="D28" s="76">
        <v>-257</v>
      </c>
      <c r="E28" s="76">
        <v>7</v>
      </c>
      <c r="F28" s="76">
        <v>185</v>
      </c>
    </row>
    <row r="29" spans="1:6" ht="15.75">
      <c r="A29" s="85" t="s">
        <v>95</v>
      </c>
      <c r="B29" s="76">
        <v>112</v>
      </c>
      <c r="C29" s="76">
        <v>126</v>
      </c>
      <c r="D29" s="76">
        <v>-14</v>
      </c>
      <c r="E29" s="76">
        <v>5</v>
      </c>
      <c r="F29" s="76">
        <v>29</v>
      </c>
    </row>
    <row r="30" spans="1:6" ht="15.75">
      <c r="A30" s="85" t="s">
        <v>125</v>
      </c>
      <c r="B30" s="76">
        <v>102</v>
      </c>
      <c r="C30" s="76">
        <v>195</v>
      </c>
      <c r="D30" s="76">
        <v>-93</v>
      </c>
      <c r="E30" s="76">
        <v>10</v>
      </c>
      <c r="F30" s="76">
        <v>67</v>
      </c>
    </row>
    <row r="31" spans="1:6" ht="15.75">
      <c r="A31" s="85" t="s">
        <v>127</v>
      </c>
      <c r="B31" s="76">
        <v>101</v>
      </c>
      <c r="C31" s="76">
        <v>75</v>
      </c>
      <c r="D31" s="76">
        <v>26</v>
      </c>
      <c r="E31" s="76">
        <v>5</v>
      </c>
      <c r="F31" s="76">
        <v>27</v>
      </c>
    </row>
    <row r="32" spans="1:6" ht="31.5">
      <c r="A32" s="85" t="s">
        <v>132</v>
      </c>
      <c r="B32" s="76">
        <v>88</v>
      </c>
      <c r="C32" s="76">
        <v>108</v>
      </c>
      <c r="D32" s="76">
        <v>-20</v>
      </c>
      <c r="E32" s="76">
        <v>18</v>
      </c>
      <c r="F32" s="76">
        <v>43</v>
      </c>
    </row>
    <row r="33" spans="1:6" ht="15.75">
      <c r="A33" s="85" t="s">
        <v>126</v>
      </c>
      <c r="B33" s="76">
        <v>75</v>
      </c>
      <c r="C33" s="76">
        <v>58</v>
      </c>
      <c r="D33" s="76">
        <v>17</v>
      </c>
      <c r="E33" s="76">
        <v>7</v>
      </c>
      <c r="F33" s="76">
        <v>23</v>
      </c>
    </row>
    <row r="34" spans="1:6" ht="15.75">
      <c r="A34" s="85" t="s">
        <v>216</v>
      </c>
      <c r="B34" s="76">
        <v>60</v>
      </c>
      <c r="C34" s="76">
        <v>49</v>
      </c>
      <c r="D34" s="76">
        <v>11</v>
      </c>
      <c r="E34" s="76">
        <v>2</v>
      </c>
      <c r="F34" s="76">
        <v>15</v>
      </c>
    </row>
    <row r="35" spans="1:6" ht="15.75">
      <c r="A35" s="85" t="s">
        <v>135</v>
      </c>
      <c r="B35" s="76">
        <v>51</v>
      </c>
      <c r="C35" s="76">
        <v>122</v>
      </c>
      <c r="D35" s="76">
        <v>-71</v>
      </c>
      <c r="E35" s="76">
        <v>5</v>
      </c>
      <c r="F35" s="76">
        <v>39</v>
      </c>
    </row>
    <row r="36" spans="1:6" ht="15.75">
      <c r="A36" s="85" t="s">
        <v>129</v>
      </c>
      <c r="B36" s="76">
        <v>48</v>
      </c>
      <c r="C36" s="76">
        <v>83</v>
      </c>
      <c r="D36" s="76">
        <v>-35</v>
      </c>
      <c r="E36" s="76">
        <v>3</v>
      </c>
      <c r="F36" s="76">
        <v>29</v>
      </c>
    </row>
    <row r="37" spans="1:6" ht="15.75">
      <c r="A37" s="85" t="s">
        <v>128</v>
      </c>
      <c r="B37" s="76">
        <v>40</v>
      </c>
      <c r="C37" s="76">
        <v>53</v>
      </c>
      <c r="D37" s="76">
        <v>-13</v>
      </c>
      <c r="E37" s="76">
        <v>3</v>
      </c>
      <c r="F37" s="76">
        <v>15</v>
      </c>
    </row>
    <row r="38" spans="1:6" ht="47.25">
      <c r="A38" s="85" t="s">
        <v>246</v>
      </c>
      <c r="B38" s="76">
        <v>38</v>
      </c>
      <c r="C38" s="76">
        <v>99</v>
      </c>
      <c r="D38" s="76">
        <v>-61</v>
      </c>
      <c r="E38" s="76">
        <v>1</v>
      </c>
      <c r="F38" s="76">
        <v>29</v>
      </c>
    </row>
    <row r="39" spans="1:6" ht="15.75">
      <c r="A39" s="85" t="s">
        <v>134</v>
      </c>
      <c r="B39" s="76">
        <v>37</v>
      </c>
      <c r="C39" s="76">
        <v>9</v>
      </c>
      <c r="D39" s="76">
        <v>28</v>
      </c>
      <c r="E39" s="76">
        <v>2</v>
      </c>
      <c r="F39" s="76">
        <v>2</v>
      </c>
    </row>
    <row r="40" spans="1:6" ht="15.75">
      <c r="A40" s="85" t="s">
        <v>229</v>
      </c>
      <c r="B40" s="76">
        <v>34</v>
      </c>
      <c r="C40" s="76">
        <v>26</v>
      </c>
      <c r="D40" s="76">
        <v>8</v>
      </c>
      <c r="E40" s="76">
        <v>10</v>
      </c>
      <c r="F40" s="76">
        <v>10</v>
      </c>
    </row>
    <row r="41" spans="1:6" ht="15.75" customHeight="1">
      <c r="A41" s="85" t="s">
        <v>130</v>
      </c>
      <c r="B41" s="76">
        <v>31</v>
      </c>
      <c r="C41" s="76">
        <v>28</v>
      </c>
      <c r="D41" s="76">
        <v>3</v>
      </c>
      <c r="E41" s="76">
        <v>4</v>
      </c>
      <c r="F41" s="76">
        <v>7</v>
      </c>
    </row>
    <row r="42" spans="1:6" ht="30" customHeight="1">
      <c r="A42" s="207" t="s">
        <v>2</v>
      </c>
      <c r="B42" s="207"/>
      <c r="C42" s="207"/>
      <c r="D42" s="207"/>
      <c r="E42" s="207"/>
      <c r="F42" s="207"/>
    </row>
    <row r="43" spans="1:6" ht="15.75">
      <c r="A43" s="86" t="s">
        <v>82</v>
      </c>
      <c r="B43" s="76">
        <v>525</v>
      </c>
      <c r="C43" s="76">
        <v>772</v>
      </c>
      <c r="D43" s="76">
        <v>-247</v>
      </c>
      <c r="E43" s="76">
        <v>34</v>
      </c>
      <c r="F43" s="76">
        <v>258</v>
      </c>
    </row>
    <row r="44" spans="1:6" ht="15.75">
      <c r="A44" s="86" t="s">
        <v>84</v>
      </c>
      <c r="B44" s="76">
        <v>427</v>
      </c>
      <c r="C44" s="76">
        <v>494</v>
      </c>
      <c r="D44" s="76">
        <v>-67</v>
      </c>
      <c r="E44" s="76">
        <v>27</v>
      </c>
      <c r="F44" s="76">
        <v>201</v>
      </c>
    </row>
    <row r="45" spans="1:6" ht="15.75">
      <c r="A45" s="86" t="s">
        <v>136</v>
      </c>
      <c r="B45" s="76">
        <v>127</v>
      </c>
      <c r="C45" s="76">
        <v>140</v>
      </c>
      <c r="D45" s="76">
        <v>-13</v>
      </c>
      <c r="E45" s="76">
        <v>3</v>
      </c>
      <c r="F45" s="76">
        <v>46</v>
      </c>
    </row>
    <row r="46" spans="1:6" ht="15.75">
      <c r="A46" s="86" t="s">
        <v>112</v>
      </c>
      <c r="B46" s="76">
        <v>116</v>
      </c>
      <c r="C46" s="76">
        <v>95</v>
      </c>
      <c r="D46" s="76">
        <v>21</v>
      </c>
      <c r="E46" s="76">
        <v>4</v>
      </c>
      <c r="F46" s="76">
        <v>30</v>
      </c>
    </row>
    <row r="47" spans="1:6" ht="15.75">
      <c r="A47" s="86" t="s">
        <v>106</v>
      </c>
      <c r="B47" s="76">
        <v>110</v>
      </c>
      <c r="C47" s="76">
        <v>56</v>
      </c>
      <c r="D47" s="76">
        <v>54</v>
      </c>
      <c r="E47" s="76">
        <v>13</v>
      </c>
      <c r="F47" s="76">
        <v>13</v>
      </c>
    </row>
    <row r="48" spans="1:6" ht="15.75">
      <c r="A48" s="86" t="s">
        <v>147</v>
      </c>
      <c r="B48" s="76">
        <v>100</v>
      </c>
      <c r="C48" s="76">
        <v>36</v>
      </c>
      <c r="D48" s="76">
        <v>64</v>
      </c>
      <c r="E48" s="76">
        <v>5</v>
      </c>
      <c r="F48" s="76">
        <v>17</v>
      </c>
    </row>
    <row r="49" spans="1:6" ht="15.75">
      <c r="A49" s="86" t="s">
        <v>138</v>
      </c>
      <c r="B49" s="76">
        <v>95</v>
      </c>
      <c r="C49" s="76">
        <v>88</v>
      </c>
      <c r="D49" s="76">
        <v>7</v>
      </c>
      <c r="E49" s="76">
        <v>2</v>
      </c>
      <c r="F49" s="76">
        <v>33</v>
      </c>
    </row>
    <row r="50" spans="1:6" ht="15.75">
      <c r="A50" s="86" t="s">
        <v>141</v>
      </c>
      <c r="B50" s="76">
        <v>76</v>
      </c>
      <c r="C50" s="76">
        <v>47</v>
      </c>
      <c r="D50" s="76">
        <v>29</v>
      </c>
      <c r="E50" s="76">
        <v>2</v>
      </c>
      <c r="F50" s="76">
        <v>20</v>
      </c>
    </row>
    <row r="51" spans="1:6" ht="15.75">
      <c r="A51" s="86" t="s">
        <v>139</v>
      </c>
      <c r="B51" s="76">
        <v>74</v>
      </c>
      <c r="C51" s="76">
        <v>55</v>
      </c>
      <c r="D51" s="76">
        <v>19</v>
      </c>
      <c r="E51" s="76">
        <v>3</v>
      </c>
      <c r="F51" s="76">
        <v>20</v>
      </c>
    </row>
    <row r="52" spans="1:6" ht="15.75">
      <c r="A52" s="86" t="s">
        <v>137</v>
      </c>
      <c r="B52" s="76">
        <v>68</v>
      </c>
      <c r="C52" s="76">
        <v>72</v>
      </c>
      <c r="D52" s="76">
        <v>-4</v>
      </c>
      <c r="E52" s="76">
        <v>2</v>
      </c>
      <c r="F52" s="76">
        <v>9</v>
      </c>
    </row>
    <row r="53" spans="1:6" ht="15.75">
      <c r="A53" s="86" t="s">
        <v>144</v>
      </c>
      <c r="B53" s="76">
        <v>58</v>
      </c>
      <c r="C53" s="76">
        <v>44</v>
      </c>
      <c r="D53" s="76">
        <v>14</v>
      </c>
      <c r="E53" s="76">
        <v>8</v>
      </c>
      <c r="F53" s="76">
        <v>13</v>
      </c>
    </row>
    <row r="54" spans="1:6" ht="15.75">
      <c r="A54" s="86" t="s">
        <v>145</v>
      </c>
      <c r="B54" s="76">
        <v>54</v>
      </c>
      <c r="C54" s="76">
        <v>89</v>
      </c>
      <c r="D54" s="76">
        <v>-35</v>
      </c>
      <c r="E54" s="76">
        <v>4</v>
      </c>
      <c r="F54" s="76">
        <v>30</v>
      </c>
    </row>
    <row r="55" spans="1:6" ht="15.75">
      <c r="A55" s="86" t="s">
        <v>148</v>
      </c>
      <c r="B55" s="76">
        <v>53</v>
      </c>
      <c r="C55" s="76">
        <v>36</v>
      </c>
      <c r="D55" s="76">
        <v>17</v>
      </c>
      <c r="E55" s="76">
        <v>4</v>
      </c>
      <c r="F55" s="76">
        <v>7</v>
      </c>
    </row>
    <row r="56" spans="1:6" ht="15.75">
      <c r="A56" s="86" t="s">
        <v>142</v>
      </c>
      <c r="B56" s="76">
        <v>53</v>
      </c>
      <c r="C56" s="76">
        <v>88</v>
      </c>
      <c r="D56" s="76">
        <v>-35</v>
      </c>
      <c r="E56" s="76">
        <v>3</v>
      </c>
      <c r="F56" s="76">
        <v>34</v>
      </c>
    </row>
    <row r="57" spans="1:6" ht="31.5">
      <c r="A57" s="86" t="s">
        <v>146</v>
      </c>
      <c r="B57" s="76">
        <v>49</v>
      </c>
      <c r="C57" s="76">
        <v>27</v>
      </c>
      <c r="D57" s="76">
        <v>22</v>
      </c>
      <c r="E57" s="76">
        <v>3</v>
      </c>
      <c r="F57" s="76">
        <v>12</v>
      </c>
    </row>
    <row r="58" spans="1:6" ht="15.75">
      <c r="A58" s="86" t="s">
        <v>140</v>
      </c>
      <c r="B58" s="76">
        <v>46</v>
      </c>
      <c r="C58" s="76">
        <v>66</v>
      </c>
      <c r="D58" s="76">
        <v>-20</v>
      </c>
      <c r="E58" s="76">
        <v>1</v>
      </c>
      <c r="F58" s="76">
        <v>26</v>
      </c>
    </row>
    <row r="59" spans="1:6" ht="15.75">
      <c r="A59" s="86" t="s">
        <v>143</v>
      </c>
      <c r="B59" s="76">
        <v>37</v>
      </c>
      <c r="C59" s="76">
        <v>13</v>
      </c>
      <c r="D59" s="76">
        <v>24</v>
      </c>
      <c r="E59" s="76">
        <v>8</v>
      </c>
      <c r="F59" s="76">
        <v>6</v>
      </c>
    </row>
    <row r="60" spans="1:6" ht="15.75">
      <c r="A60" s="86" t="s">
        <v>230</v>
      </c>
      <c r="B60" s="76">
        <v>35</v>
      </c>
      <c r="C60" s="76">
        <v>10</v>
      </c>
      <c r="D60" s="76">
        <v>25</v>
      </c>
      <c r="E60" s="76">
        <v>0</v>
      </c>
      <c r="F60" s="76">
        <v>1</v>
      </c>
    </row>
    <row r="61" spans="1:6" ht="30" customHeight="1">
      <c r="A61" s="207" t="s">
        <v>1</v>
      </c>
      <c r="B61" s="207"/>
      <c r="C61" s="207"/>
      <c r="D61" s="207"/>
      <c r="E61" s="207"/>
      <c r="F61" s="207"/>
    </row>
    <row r="62" spans="1:6" ht="15.75">
      <c r="A62" s="85" t="s">
        <v>158</v>
      </c>
      <c r="B62" s="76">
        <v>163</v>
      </c>
      <c r="C62" s="76">
        <v>477</v>
      </c>
      <c r="D62" s="76">
        <v>-314</v>
      </c>
      <c r="E62" s="76">
        <v>16</v>
      </c>
      <c r="F62" s="76">
        <v>243</v>
      </c>
    </row>
    <row r="63" spans="1:6" ht="15.75">
      <c r="A63" s="85" t="s">
        <v>101</v>
      </c>
      <c r="B63" s="76">
        <v>140</v>
      </c>
      <c r="C63" s="76">
        <v>140</v>
      </c>
      <c r="D63" s="76">
        <v>0</v>
      </c>
      <c r="E63" s="76">
        <v>12</v>
      </c>
      <c r="F63" s="76">
        <v>44</v>
      </c>
    </row>
    <row r="64" spans="1:6" ht="15.75" customHeight="1">
      <c r="A64" s="85" t="s">
        <v>99</v>
      </c>
      <c r="B64" s="76">
        <v>132</v>
      </c>
      <c r="C64" s="76">
        <v>230</v>
      </c>
      <c r="D64" s="76">
        <v>-98</v>
      </c>
      <c r="E64" s="76">
        <v>4</v>
      </c>
      <c r="F64" s="76">
        <v>84</v>
      </c>
    </row>
    <row r="65" spans="1:6" ht="15.75">
      <c r="A65" s="85" t="s">
        <v>159</v>
      </c>
      <c r="B65" s="147">
        <v>112</v>
      </c>
      <c r="C65" s="84">
        <v>182</v>
      </c>
      <c r="D65" s="76">
        <v>-70</v>
      </c>
      <c r="E65" s="76">
        <v>8</v>
      </c>
      <c r="F65" s="76">
        <v>53</v>
      </c>
    </row>
    <row r="66" spans="1:6" ht="15.75" customHeight="1">
      <c r="A66" s="85" t="s">
        <v>149</v>
      </c>
      <c r="B66" s="76">
        <v>90</v>
      </c>
      <c r="C66" s="76">
        <v>180</v>
      </c>
      <c r="D66" s="76">
        <v>-90</v>
      </c>
      <c r="E66" s="76">
        <v>0</v>
      </c>
      <c r="F66" s="76">
        <v>42</v>
      </c>
    </row>
    <row r="67" spans="1:6" ht="15.75">
      <c r="A67" s="85" t="s">
        <v>150</v>
      </c>
      <c r="B67" s="76">
        <v>72</v>
      </c>
      <c r="C67" s="76">
        <v>145</v>
      </c>
      <c r="D67" s="76">
        <v>-73</v>
      </c>
      <c r="E67" s="76">
        <v>4</v>
      </c>
      <c r="F67" s="76">
        <v>65</v>
      </c>
    </row>
    <row r="68" spans="1:6" ht="15.75">
      <c r="A68" s="85" t="s">
        <v>151</v>
      </c>
      <c r="B68" s="76">
        <v>67</v>
      </c>
      <c r="C68" s="76">
        <v>111</v>
      </c>
      <c r="D68" s="76">
        <v>-44</v>
      </c>
      <c r="E68" s="76">
        <v>3</v>
      </c>
      <c r="F68" s="76">
        <v>49</v>
      </c>
    </row>
    <row r="69" spans="1:6" ht="31.5">
      <c r="A69" s="85" t="s">
        <v>152</v>
      </c>
      <c r="B69" s="76">
        <v>50</v>
      </c>
      <c r="C69" s="76">
        <v>103</v>
      </c>
      <c r="D69" s="76">
        <v>-53</v>
      </c>
      <c r="E69" s="76">
        <v>4</v>
      </c>
      <c r="F69" s="76">
        <v>34</v>
      </c>
    </row>
    <row r="70" spans="1:6" ht="15.75">
      <c r="A70" s="85" t="s">
        <v>153</v>
      </c>
      <c r="B70" s="76">
        <v>35</v>
      </c>
      <c r="C70" s="76">
        <v>117</v>
      </c>
      <c r="D70" s="76">
        <v>-82</v>
      </c>
      <c r="E70" s="76">
        <v>2</v>
      </c>
      <c r="F70" s="76">
        <v>56</v>
      </c>
    </row>
    <row r="71" spans="1:6" ht="34.5" customHeight="1">
      <c r="A71" s="85" t="s">
        <v>154</v>
      </c>
      <c r="B71" s="76">
        <v>32</v>
      </c>
      <c r="C71" s="76">
        <v>25</v>
      </c>
      <c r="D71" s="76">
        <v>7</v>
      </c>
      <c r="E71" s="76">
        <v>3</v>
      </c>
      <c r="F71" s="76">
        <v>9</v>
      </c>
    </row>
    <row r="72" spans="1:6" ht="15.75" customHeight="1">
      <c r="A72" s="85" t="s">
        <v>155</v>
      </c>
      <c r="B72" s="76">
        <v>19</v>
      </c>
      <c r="C72" s="76">
        <v>39</v>
      </c>
      <c r="D72" s="76">
        <v>-20</v>
      </c>
      <c r="E72" s="76">
        <v>2</v>
      </c>
      <c r="F72" s="76">
        <v>8</v>
      </c>
    </row>
    <row r="73" spans="1:6" ht="32.25" customHeight="1">
      <c r="A73" s="85" t="s">
        <v>160</v>
      </c>
      <c r="B73" s="76">
        <v>18</v>
      </c>
      <c r="C73" s="76">
        <v>12</v>
      </c>
      <c r="D73" s="76">
        <v>6</v>
      </c>
      <c r="E73" s="76">
        <v>3</v>
      </c>
      <c r="F73" s="76">
        <v>9</v>
      </c>
    </row>
    <row r="74" spans="1:6" ht="15.75">
      <c r="A74" s="85" t="s">
        <v>156</v>
      </c>
      <c r="B74" s="76">
        <v>18</v>
      </c>
      <c r="C74" s="76">
        <v>49</v>
      </c>
      <c r="D74" s="76">
        <v>-31</v>
      </c>
      <c r="E74" s="76">
        <v>0</v>
      </c>
      <c r="F74" s="76">
        <v>21</v>
      </c>
    </row>
    <row r="75" spans="1:6" ht="15.75">
      <c r="A75" s="85" t="s">
        <v>278</v>
      </c>
      <c r="B75" s="76">
        <v>17</v>
      </c>
      <c r="C75" s="76">
        <v>50</v>
      </c>
      <c r="D75" s="76">
        <v>-33</v>
      </c>
      <c r="E75" s="76">
        <v>1</v>
      </c>
      <c r="F75" s="76">
        <v>19</v>
      </c>
    </row>
    <row r="76" spans="1:6" ht="31.5">
      <c r="A76" s="85" t="s">
        <v>161</v>
      </c>
      <c r="B76" s="76">
        <v>16</v>
      </c>
      <c r="C76" s="76">
        <v>44</v>
      </c>
      <c r="D76" s="76">
        <v>-28</v>
      </c>
      <c r="E76" s="76">
        <v>0</v>
      </c>
      <c r="F76" s="76">
        <v>12</v>
      </c>
    </row>
    <row r="77" spans="1:6" ht="15.75">
      <c r="A77" s="85" t="s">
        <v>157</v>
      </c>
      <c r="B77" s="76">
        <v>15</v>
      </c>
      <c r="C77" s="76">
        <v>50</v>
      </c>
      <c r="D77" s="76">
        <v>-35</v>
      </c>
      <c r="E77" s="76">
        <v>0</v>
      </c>
      <c r="F77" s="76">
        <v>15</v>
      </c>
    </row>
    <row r="78" spans="1:6" ht="30" customHeight="1">
      <c r="A78" s="207" t="s">
        <v>5</v>
      </c>
      <c r="B78" s="207"/>
      <c r="C78" s="207"/>
      <c r="D78" s="207"/>
      <c r="E78" s="207"/>
      <c r="F78" s="207"/>
    </row>
    <row r="79" spans="1:6" ht="31.5">
      <c r="A79" s="85" t="s">
        <v>70</v>
      </c>
      <c r="B79" s="76">
        <v>984</v>
      </c>
      <c r="C79" s="76">
        <v>1478</v>
      </c>
      <c r="D79" s="76">
        <v>-494</v>
      </c>
      <c r="E79" s="76">
        <v>84</v>
      </c>
      <c r="F79" s="76">
        <v>512</v>
      </c>
    </row>
    <row r="80" spans="1:6" ht="15.75">
      <c r="A80" s="85" t="s">
        <v>80</v>
      </c>
      <c r="B80" s="76">
        <v>687</v>
      </c>
      <c r="C80" s="84">
        <v>832</v>
      </c>
      <c r="D80" s="76">
        <v>-145</v>
      </c>
      <c r="E80" s="76">
        <v>64</v>
      </c>
      <c r="F80" s="76">
        <v>223</v>
      </c>
    </row>
    <row r="81" spans="1:6" ht="15.75">
      <c r="A81" s="85" t="s">
        <v>170</v>
      </c>
      <c r="B81" s="76">
        <v>584</v>
      </c>
      <c r="C81" s="76">
        <v>596</v>
      </c>
      <c r="D81" s="76">
        <v>-12</v>
      </c>
      <c r="E81" s="76">
        <v>34</v>
      </c>
      <c r="F81" s="76">
        <v>177</v>
      </c>
    </row>
    <row r="82" spans="1:6" ht="15.75">
      <c r="A82" s="85" t="s">
        <v>85</v>
      </c>
      <c r="B82" s="76">
        <v>439</v>
      </c>
      <c r="C82" s="84">
        <v>714</v>
      </c>
      <c r="D82" s="76">
        <v>-275</v>
      </c>
      <c r="E82" s="76">
        <v>17</v>
      </c>
      <c r="F82" s="76">
        <v>235</v>
      </c>
    </row>
    <row r="83" spans="1:6" ht="62.25" customHeight="1">
      <c r="A83" s="85" t="s">
        <v>171</v>
      </c>
      <c r="B83" s="76">
        <v>290</v>
      </c>
      <c r="C83" s="76">
        <v>524</v>
      </c>
      <c r="D83" s="76">
        <v>-234</v>
      </c>
      <c r="E83" s="76">
        <v>14</v>
      </c>
      <c r="F83" s="76">
        <v>244</v>
      </c>
    </row>
    <row r="84" spans="1:6" ht="15.75">
      <c r="A84" s="85" t="s">
        <v>97</v>
      </c>
      <c r="B84" s="76">
        <v>175</v>
      </c>
      <c r="C84" s="76">
        <v>74</v>
      </c>
      <c r="D84" s="76">
        <v>101</v>
      </c>
      <c r="E84" s="76">
        <v>30</v>
      </c>
      <c r="F84" s="76">
        <v>20</v>
      </c>
    </row>
    <row r="85" spans="1:6" ht="15.75">
      <c r="A85" s="85" t="s">
        <v>163</v>
      </c>
      <c r="B85" s="76">
        <v>118</v>
      </c>
      <c r="C85" s="76">
        <v>180</v>
      </c>
      <c r="D85" s="76">
        <v>-62</v>
      </c>
      <c r="E85" s="76">
        <v>14</v>
      </c>
      <c r="F85" s="76">
        <v>71</v>
      </c>
    </row>
    <row r="86" spans="1:6" ht="15.75">
      <c r="A86" s="85" t="s">
        <v>164</v>
      </c>
      <c r="B86" s="76">
        <v>110</v>
      </c>
      <c r="C86" s="76">
        <v>90</v>
      </c>
      <c r="D86" s="76">
        <v>20</v>
      </c>
      <c r="E86" s="76">
        <v>19</v>
      </c>
      <c r="F86" s="76">
        <v>21</v>
      </c>
    </row>
    <row r="87" spans="1:6" ht="15.75">
      <c r="A87" s="85" t="s">
        <v>165</v>
      </c>
      <c r="B87" s="76">
        <v>88</v>
      </c>
      <c r="C87" s="76">
        <v>98</v>
      </c>
      <c r="D87" s="76">
        <v>-10</v>
      </c>
      <c r="E87" s="76">
        <v>6</v>
      </c>
      <c r="F87" s="76">
        <v>40</v>
      </c>
    </row>
    <row r="88" spans="1:6" ht="15.75">
      <c r="A88" s="85" t="s">
        <v>169</v>
      </c>
      <c r="B88" s="76">
        <v>77</v>
      </c>
      <c r="C88" s="76">
        <v>4</v>
      </c>
      <c r="D88" s="76">
        <v>73</v>
      </c>
      <c r="E88" s="76">
        <v>37</v>
      </c>
      <c r="F88" s="76">
        <v>0</v>
      </c>
    </row>
    <row r="89" spans="1:6" ht="31.5">
      <c r="A89" s="85" t="s">
        <v>162</v>
      </c>
      <c r="B89" s="76">
        <v>68</v>
      </c>
      <c r="C89" s="76">
        <v>62</v>
      </c>
      <c r="D89" s="76">
        <v>6</v>
      </c>
      <c r="E89" s="76">
        <v>17</v>
      </c>
      <c r="F89" s="76">
        <v>21</v>
      </c>
    </row>
    <row r="90" spans="1:6" ht="15.75">
      <c r="A90" s="85" t="s">
        <v>166</v>
      </c>
      <c r="B90" s="76">
        <v>53</v>
      </c>
      <c r="C90" s="76">
        <v>68</v>
      </c>
      <c r="D90" s="76">
        <v>-15</v>
      </c>
      <c r="E90" s="76">
        <v>12</v>
      </c>
      <c r="F90" s="76">
        <v>19</v>
      </c>
    </row>
    <row r="91" spans="1:6" ht="15.75">
      <c r="A91" s="85" t="s">
        <v>167</v>
      </c>
      <c r="B91" s="76">
        <v>27</v>
      </c>
      <c r="C91" s="76">
        <v>23</v>
      </c>
      <c r="D91" s="76">
        <v>4</v>
      </c>
      <c r="E91" s="76">
        <v>3</v>
      </c>
      <c r="F91" s="76">
        <v>5</v>
      </c>
    </row>
    <row r="92" spans="1:6" ht="31.5">
      <c r="A92" s="85" t="s">
        <v>168</v>
      </c>
      <c r="B92" s="76">
        <v>23</v>
      </c>
      <c r="C92" s="76">
        <v>91</v>
      </c>
      <c r="D92" s="76">
        <v>-68</v>
      </c>
      <c r="E92" s="76">
        <v>3</v>
      </c>
      <c r="F92" s="76">
        <v>23</v>
      </c>
    </row>
    <row r="93" spans="1:6" ht="15.75">
      <c r="A93" s="85" t="s">
        <v>279</v>
      </c>
      <c r="B93" s="76">
        <v>20</v>
      </c>
      <c r="C93" s="76">
        <v>5</v>
      </c>
      <c r="D93" s="76">
        <v>15</v>
      </c>
      <c r="E93" s="76">
        <v>3</v>
      </c>
      <c r="F93" s="76">
        <v>2</v>
      </c>
    </row>
    <row r="94" spans="1:6" ht="43.5" customHeight="1">
      <c r="A94" s="207" t="s">
        <v>49</v>
      </c>
      <c r="B94" s="207"/>
      <c r="C94" s="207"/>
      <c r="D94" s="207"/>
      <c r="E94" s="207"/>
      <c r="F94" s="207"/>
    </row>
    <row r="95" spans="1:6" ht="63">
      <c r="A95" s="87" t="s">
        <v>182</v>
      </c>
      <c r="B95" s="76">
        <v>1595</v>
      </c>
      <c r="C95" s="76">
        <v>1989</v>
      </c>
      <c r="D95" s="76">
        <v>-394</v>
      </c>
      <c r="E95" s="76">
        <v>19</v>
      </c>
      <c r="F95" s="76">
        <v>471</v>
      </c>
    </row>
    <row r="96" spans="1:6" ht="31.5">
      <c r="A96" s="87" t="s">
        <v>93</v>
      </c>
      <c r="B96" s="76">
        <v>173</v>
      </c>
      <c r="C96" s="76">
        <v>213</v>
      </c>
      <c r="D96" s="76">
        <v>-40</v>
      </c>
      <c r="E96" s="76">
        <v>7</v>
      </c>
      <c r="F96" s="76">
        <v>54</v>
      </c>
    </row>
    <row r="97" spans="1:6" ht="31.5">
      <c r="A97" s="87" t="s">
        <v>183</v>
      </c>
      <c r="B97" s="76">
        <v>146</v>
      </c>
      <c r="C97" s="76">
        <v>178</v>
      </c>
      <c r="D97" s="76">
        <v>-32</v>
      </c>
      <c r="E97" s="76">
        <v>0</v>
      </c>
      <c r="F97" s="76">
        <v>40</v>
      </c>
    </row>
    <row r="98" spans="1:6" ht="15.75">
      <c r="A98" s="87" t="s">
        <v>172</v>
      </c>
      <c r="B98" s="76">
        <v>94</v>
      </c>
      <c r="C98" s="84">
        <v>108</v>
      </c>
      <c r="D98" s="76">
        <v>-14</v>
      </c>
      <c r="E98" s="76">
        <v>0</v>
      </c>
      <c r="F98" s="76">
        <v>9</v>
      </c>
    </row>
    <row r="99" spans="1:6" ht="15.75">
      <c r="A99" s="87" t="s">
        <v>177</v>
      </c>
      <c r="B99" s="76">
        <v>66</v>
      </c>
      <c r="C99" s="76">
        <v>89</v>
      </c>
      <c r="D99" s="76">
        <v>-23</v>
      </c>
      <c r="E99" s="76">
        <v>3</v>
      </c>
      <c r="F99" s="76">
        <v>36</v>
      </c>
    </row>
    <row r="100" spans="1:6" ht="31.5">
      <c r="A100" s="87" t="s">
        <v>173</v>
      </c>
      <c r="B100" s="76">
        <v>66</v>
      </c>
      <c r="C100" s="76">
        <v>66</v>
      </c>
      <c r="D100" s="76">
        <v>0</v>
      </c>
      <c r="E100" s="76">
        <v>1</v>
      </c>
      <c r="F100" s="76">
        <v>25</v>
      </c>
    </row>
    <row r="101" spans="1:6" ht="15.75">
      <c r="A101" s="87" t="s">
        <v>174</v>
      </c>
      <c r="B101" s="76">
        <v>58</v>
      </c>
      <c r="C101" s="76">
        <v>118</v>
      </c>
      <c r="D101" s="76">
        <v>-60</v>
      </c>
      <c r="E101" s="76">
        <v>3</v>
      </c>
      <c r="F101" s="76">
        <v>63</v>
      </c>
    </row>
    <row r="102" spans="1:6" ht="15.75">
      <c r="A102" s="87" t="s">
        <v>176</v>
      </c>
      <c r="B102" s="76">
        <v>45</v>
      </c>
      <c r="C102" s="76">
        <v>112</v>
      </c>
      <c r="D102" s="76">
        <v>-67</v>
      </c>
      <c r="E102" s="76">
        <v>0</v>
      </c>
      <c r="F102" s="76">
        <v>37</v>
      </c>
    </row>
    <row r="103" spans="1:6" ht="31.5">
      <c r="A103" s="87" t="s">
        <v>184</v>
      </c>
      <c r="B103" s="76">
        <v>41</v>
      </c>
      <c r="C103" s="76">
        <v>44</v>
      </c>
      <c r="D103" s="76">
        <v>-3</v>
      </c>
      <c r="E103" s="76">
        <v>3</v>
      </c>
      <c r="F103" s="76">
        <v>18</v>
      </c>
    </row>
    <row r="104" spans="1:6" ht="15.75">
      <c r="A104" s="87" t="s">
        <v>217</v>
      </c>
      <c r="B104" s="76">
        <v>38</v>
      </c>
      <c r="C104" s="76">
        <v>21</v>
      </c>
      <c r="D104" s="76">
        <v>17</v>
      </c>
      <c r="E104" s="76">
        <v>0</v>
      </c>
      <c r="F104" s="76">
        <v>6</v>
      </c>
    </row>
    <row r="105" spans="1:6" ht="15.75">
      <c r="A105" s="87" t="s">
        <v>175</v>
      </c>
      <c r="B105" s="76">
        <v>37</v>
      </c>
      <c r="C105" s="76">
        <v>20</v>
      </c>
      <c r="D105" s="76">
        <v>17</v>
      </c>
      <c r="E105" s="76">
        <v>3</v>
      </c>
      <c r="F105" s="76">
        <v>1</v>
      </c>
    </row>
    <row r="106" spans="1:6" ht="63">
      <c r="A106" s="87" t="s">
        <v>185</v>
      </c>
      <c r="B106" s="76">
        <v>36</v>
      </c>
      <c r="C106" s="76">
        <v>45</v>
      </c>
      <c r="D106" s="76">
        <v>-9</v>
      </c>
      <c r="E106" s="76">
        <v>0</v>
      </c>
      <c r="F106" s="76">
        <v>12</v>
      </c>
    </row>
    <row r="107" spans="1:6" ht="15.75">
      <c r="A107" s="87" t="s">
        <v>181</v>
      </c>
      <c r="B107" s="76">
        <v>21</v>
      </c>
      <c r="C107" s="76">
        <v>94</v>
      </c>
      <c r="D107" s="76">
        <v>-73</v>
      </c>
      <c r="E107" s="76">
        <v>0</v>
      </c>
      <c r="F107" s="76">
        <v>29</v>
      </c>
    </row>
    <row r="108" spans="1:6" ht="15.75" customHeight="1">
      <c r="A108" s="85" t="s">
        <v>180</v>
      </c>
      <c r="B108" s="76">
        <v>20</v>
      </c>
      <c r="C108" s="84">
        <v>24</v>
      </c>
      <c r="D108" s="76">
        <v>-4</v>
      </c>
      <c r="E108" s="76">
        <v>0</v>
      </c>
      <c r="F108" s="76">
        <v>12</v>
      </c>
    </row>
    <row r="109" spans="1:6" ht="15.75">
      <c r="A109" s="87" t="s">
        <v>179</v>
      </c>
      <c r="B109" s="76">
        <v>19</v>
      </c>
      <c r="C109" s="76">
        <v>52</v>
      </c>
      <c r="D109" s="76">
        <v>-33</v>
      </c>
      <c r="E109" s="76">
        <v>2</v>
      </c>
      <c r="F109" s="76">
        <v>15</v>
      </c>
    </row>
    <row r="110" spans="1:6" ht="15.75">
      <c r="A110" s="87" t="s">
        <v>178</v>
      </c>
      <c r="B110" s="76">
        <v>19</v>
      </c>
      <c r="C110" s="76">
        <v>28</v>
      </c>
      <c r="D110" s="76">
        <v>-9</v>
      </c>
      <c r="E110" s="76">
        <v>0</v>
      </c>
      <c r="F110" s="76">
        <v>2</v>
      </c>
    </row>
    <row r="111" spans="1:6" ht="15.75">
      <c r="A111" s="87" t="s">
        <v>218</v>
      </c>
      <c r="B111" s="76">
        <v>14</v>
      </c>
      <c r="C111" s="76">
        <v>7</v>
      </c>
      <c r="D111" s="76">
        <v>7</v>
      </c>
      <c r="E111" s="76">
        <v>0</v>
      </c>
      <c r="F111" s="76">
        <v>0</v>
      </c>
    </row>
    <row r="112" spans="1:6" ht="30" customHeight="1">
      <c r="A112" s="207" t="s">
        <v>6</v>
      </c>
      <c r="B112" s="207"/>
      <c r="C112" s="207"/>
      <c r="D112" s="207"/>
      <c r="E112" s="207"/>
      <c r="F112" s="207"/>
    </row>
    <row r="113" spans="1:6" ht="31.5">
      <c r="A113" s="85" t="s">
        <v>79</v>
      </c>
      <c r="B113" s="76">
        <v>727</v>
      </c>
      <c r="C113" s="76">
        <v>74</v>
      </c>
      <c r="D113" s="76">
        <v>653</v>
      </c>
      <c r="E113" s="76">
        <v>46</v>
      </c>
      <c r="F113" s="76">
        <v>24</v>
      </c>
    </row>
    <row r="114" spans="1:6" ht="15.75">
      <c r="A114" s="85" t="s">
        <v>78</v>
      </c>
      <c r="B114" s="76">
        <v>714</v>
      </c>
      <c r="C114" s="76">
        <v>533</v>
      </c>
      <c r="D114" s="76">
        <v>181</v>
      </c>
      <c r="E114" s="76">
        <v>34</v>
      </c>
      <c r="F114" s="76">
        <v>106</v>
      </c>
    </row>
    <row r="115" spans="1:6" ht="15.75">
      <c r="A115" s="83" t="s">
        <v>86</v>
      </c>
      <c r="B115" s="76">
        <v>374</v>
      </c>
      <c r="C115" s="84">
        <v>204</v>
      </c>
      <c r="D115" s="76">
        <v>170</v>
      </c>
      <c r="E115" s="76">
        <v>85</v>
      </c>
      <c r="F115" s="76">
        <v>91</v>
      </c>
    </row>
    <row r="116" spans="1:6" ht="15.75">
      <c r="A116" s="85" t="s">
        <v>191</v>
      </c>
      <c r="B116" s="76">
        <v>234</v>
      </c>
      <c r="C116" s="76">
        <v>226</v>
      </c>
      <c r="D116" s="76">
        <v>8</v>
      </c>
      <c r="E116" s="76">
        <v>25</v>
      </c>
      <c r="F116" s="76">
        <v>48</v>
      </c>
    </row>
    <row r="117" spans="1:6" ht="47.25">
      <c r="A117" s="85" t="s">
        <v>109</v>
      </c>
      <c r="B117" s="76">
        <v>220</v>
      </c>
      <c r="C117" s="76">
        <v>93</v>
      </c>
      <c r="D117" s="76">
        <v>127</v>
      </c>
      <c r="E117" s="76">
        <v>0</v>
      </c>
      <c r="F117" s="76">
        <v>29</v>
      </c>
    </row>
    <row r="118" spans="1:6" ht="15.75" customHeight="1">
      <c r="A118" s="85" t="s">
        <v>69</v>
      </c>
      <c r="B118" s="76">
        <v>198</v>
      </c>
      <c r="C118" s="76">
        <v>116</v>
      </c>
      <c r="D118" s="76">
        <v>82</v>
      </c>
      <c r="E118" s="76">
        <v>22</v>
      </c>
      <c r="F118" s="76">
        <v>20</v>
      </c>
    </row>
    <row r="119" spans="1:6" ht="15.75">
      <c r="A119" s="85" t="s">
        <v>245</v>
      </c>
      <c r="B119" s="76">
        <v>151</v>
      </c>
      <c r="C119" s="76">
        <v>66</v>
      </c>
      <c r="D119" s="76">
        <v>85</v>
      </c>
      <c r="E119" s="76">
        <v>12</v>
      </c>
      <c r="F119" s="76">
        <v>28</v>
      </c>
    </row>
    <row r="120" spans="1:6" ht="31.5">
      <c r="A120" s="85" t="s">
        <v>194</v>
      </c>
      <c r="B120" s="76">
        <v>144</v>
      </c>
      <c r="C120" s="76">
        <v>41</v>
      </c>
      <c r="D120" s="76">
        <v>103</v>
      </c>
      <c r="E120" s="76">
        <v>21</v>
      </c>
      <c r="F120" s="76">
        <v>14</v>
      </c>
    </row>
    <row r="121" spans="1:6" ht="15.75">
      <c r="A121" s="85" t="s">
        <v>100</v>
      </c>
      <c r="B121" s="76">
        <v>130</v>
      </c>
      <c r="C121" s="76">
        <v>99</v>
      </c>
      <c r="D121" s="76">
        <v>31</v>
      </c>
      <c r="E121" s="76">
        <v>13</v>
      </c>
      <c r="F121" s="76">
        <v>39</v>
      </c>
    </row>
    <row r="122" spans="1:6" ht="15.75">
      <c r="A122" s="85" t="s">
        <v>111</v>
      </c>
      <c r="B122" s="76">
        <v>105</v>
      </c>
      <c r="C122" s="76">
        <v>95</v>
      </c>
      <c r="D122" s="76">
        <v>10</v>
      </c>
      <c r="E122" s="76">
        <v>7</v>
      </c>
      <c r="F122" s="76">
        <v>23</v>
      </c>
    </row>
    <row r="123" spans="1:6" ht="47.25">
      <c r="A123" s="85" t="s">
        <v>187</v>
      </c>
      <c r="B123" s="76">
        <v>105</v>
      </c>
      <c r="C123" s="76">
        <v>95</v>
      </c>
      <c r="D123" s="76">
        <v>10</v>
      </c>
      <c r="E123" s="76">
        <v>13</v>
      </c>
      <c r="F123" s="76">
        <v>49</v>
      </c>
    </row>
    <row r="124" spans="1:6" ht="15.75">
      <c r="A124" s="85" t="s">
        <v>190</v>
      </c>
      <c r="B124" s="76">
        <v>99</v>
      </c>
      <c r="C124" s="76">
        <v>72</v>
      </c>
      <c r="D124" s="76">
        <v>27</v>
      </c>
      <c r="E124" s="76">
        <v>17</v>
      </c>
      <c r="F124" s="76">
        <v>23</v>
      </c>
    </row>
    <row r="125" spans="1:6" ht="15.75" customHeight="1">
      <c r="A125" s="85" t="s">
        <v>188</v>
      </c>
      <c r="B125" s="76">
        <v>99</v>
      </c>
      <c r="C125" s="76">
        <v>40</v>
      </c>
      <c r="D125" s="76">
        <v>59</v>
      </c>
      <c r="E125" s="76">
        <v>17</v>
      </c>
      <c r="F125" s="76">
        <v>12</v>
      </c>
    </row>
    <row r="126" spans="1:6" ht="15.75">
      <c r="A126" s="85" t="s">
        <v>193</v>
      </c>
      <c r="B126" s="76">
        <v>94</v>
      </c>
      <c r="C126" s="76">
        <v>97</v>
      </c>
      <c r="D126" s="76">
        <v>-3</v>
      </c>
      <c r="E126" s="76">
        <v>9</v>
      </c>
      <c r="F126" s="76">
        <v>21</v>
      </c>
    </row>
    <row r="127" spans="1:6" ht="15.75">
      <c r="A127" s="85" t="s">
        <v>110</v>
      </c>
      <c r="B127" s="76">
        <v>93</v>
      </c>
      <c r="C127" s="76">
        <v>64</v>
      </c>
      <c r="D127" s="76">
        <v>29</v>
      </c>
      <c r="E127" s="76">
        <v>13</v>
      </c>
      <c r="F127" s="76">
        <v>12</v>
      </c>
    </row>
    <row r="128" spans="1:6" ht="15.75">
      <c r="A128" s="85" t="s">
        <v>192</v>
      </c>
      <c r="B128" s="76">
        <v>92</v>
      </c>
      <c r="C128" s="76">
        <v>102</v>
      </c>
      <c r="D128" s="76">
        <v>-10</v>
      </c>
      <c r="E128" s="76">
        <v>8</v>
      </c>
      <c r="F128" s="76">
        <v>22</v>
      </c>
    </row>
    <row r="129" spans="1:6" ht="47.25">
      <c r="A129" s="85" t="s">
        <v>189</v>
      </c>
      <c r="B129" s="76">
        <v>85</v>
      </c>
      <c r="C129" s="76">
        <v>65</v>
      </c>
      <c r="D129" s="76">
        <v>20</v>
      </c>
      <c r="E129" s="76">
        <v>7</v>
      </c>
      <c r="F129" s="76">
        <v>3</v>
      </c>
    </row>
    <row r="130" spans="1:6" ht="15.75" customHeight="1">
      <c r="A130" s="85" t="s">
        <v>186</v>
      </c>
      <c r="B130" s="76">
        <v>76</v>
      </c>
      <c r="C130" s="76">
        <v>81</v>
      </c>
      <c r="D130" s="76">
        <v>-5</v>
      </c>
      <c r="E130" s="76">
        <v>0</v>
      </c>
      <c r="F130" s="76">
        <v>12</v>
      </c>
    </row>
    <row r="131" spans="1:6" ht="43.5" customHeight="1">
      <c r="A131" s="207" t="s">
        <v>51</v>
      </c>
      <c r="B131" s="207"/>
      <c r="C131" s="207"/>
      <c r="D131" s="207"/>
      <c r="E131" s="207"/>
      <c r="F131" s="207"/>
    </row>
    <row r="132" spans="1:6" ht="15.75">
      <c r="A132" s="87" t="s">
        <v>77</v>
      </c>
      <c r="B132" s="89">
        <v>2513</v>
      </c>
      <c r="C132" s="89">
        <v>2123</v>
      </c>
      <c r="D132" s="89">
        <v>390</v>
      </c>
      <c r="E132" s="89">
        <v>148</v>
      </c>
      <c r="F132" s="89">
        <v>391</v>
      </c>
    </row>
    <row r="133" spans="1:6" ht="63">
      <c r="A133" s="87" t="s">
        <v>200</v>
      </c>
      <c r="B133" s="89">
        <v>2366</v>
      </c>
      <c r="C133" s="89">
        <v>1944</v>
      </c>
      <c r="D133" s="89">
        <v>422</v>
      </c>
      <c r="E133" s="89">
        <v>12</v>
      </c>
      <c r="F133" s="89">
        <v>156</v>
      </c>
    </row>
    <row r="134" spans="1:6" ht="15.75">
      <c r="A134" s="87" t="s">
        <v>81</v>
      </c>
      <c r="B134" s="89">
        <v>589</v>
      </c>
      <c r="C134" s="89">
        <v>899</v>
      </c>
      <c r="D134" s="89">
        <v>-310</v>
      </c>
      <c r="E134" s="89">
        <v>24</v>
      </c>
      <c r="F134" s="89">
        <v>52</v>
      </c>
    </row>
    <row r="135" spans="1:6" ht="15.75">
      <c r="A135" s="87" t="s">
        <v>198</v>
      </c>
      <c r="B135" s="89">
        <v>267</v>
      </c>
      <c r="C135" s="89">
        <v>1188</v>
      </c>
      <c r="D135" s="89">
        <v>-921</v>
      </c>
      <c r="E135" s="89">
        <v>201</v>
      </c>
      <c r="F135" s="89">
        <v>988</v>
      </c>
    </row>
    <row r="136" spans="1:6" ht="15.75">
      <c r="A136" s="87" t="s">
        <v>88</v>
      </c>
      <c r="B136" s="89">
        <v>232</v>
      </c>
      <c r="C136" s="89">
        <v>196</v>
      </c>
      <c r="D136" s="89">
        <v>36</v>
      </c>
      <c r="E136" s="89">
        <v>16</v>
      </c>
      <c r="F136" s="89">
        <v>33</v>
      </c>
    </row>
    <row r="137" spans="1:6" ht="47.25">
      <c r="A137" s="87" t="s">
        <v>89</v>
      </c>
      <c r="B137" s="89">
        <v>208</v>
      </c>
      <c r="C137" s="89">
        <v>97</v>
      </c>
      <c r="D137" s="89">
        <v>111</v>
      </c>
      <c r="E137" s="89">
        <v>9</v>
      </c>
      <c r="F137" s="89">
        <v>41</v>
      </c>
    </row>
    <row r="138" spans="1:6" ht="15.75">
      <c r="A138" s="87" t="s">
        <v>197</v>
      </c>
      <c r="B138" s="89">
        <v>197</v>
      </c>
      <c r="C138" s="89">
        <v>525</v>
      </c>
      <c r="D138" s="89">
        <v>-328</v>
      </c>
      <c r="E138" s="89">
        <v>130</v>
      </c>
      <c r="F138" s="89">
        <v>426</v>
      </c>
    </row>
    <row r="139" spans="1:6" ht="15.75">
      <c r="A139" s="87" t="s">
        <v>96</v>
      </c>
      <c r="B139" s="89">
        <v>126</v>
      </c>
      <c r="C139" s="89">
        <v>122</v>
      </c>
      <c r="D139" s="89">
        <v>4</v>
      </c>
      <c r="E139" s="89">
        <v>0</v>
      </c>
      <c r="F139" s="89">
        <v>14</v>
      </c>
    </row>
    <row r="140" spans="1:6" ht="15.75" customHeight="1">
      <c r="A140" s="87" t="s">
        <v>199</v>
      </c>
      <c r="B140" s="89">
        <v>120</v>
      </c>
      <c r="C140" s="89">
        <v>92</v>
      </c>
      <c r="D140" s="89">
        <v>28</v>
      </c>
      <c r="E140" s="89">
        <v>0</v>
      </c>
      <c r="F140" s="89">
        <v>17</v>
      </c>
    </row>
    <row r="141" spans="1:6" ht="15.75">
      <c r="A141" s="87" t="s">
        <v>98</v>
      </c>
      <c r="B141" s="89">
        <v>114</v>
      </c>
      <c r="C141" s="89">
        <v>86</v>
      </c>
      <c r="D141" s="89">
        <v>28</v>
      </c>
      <c r="E141" s="89">
        <v>15</v>
      </c>
      <c r="F141" s="89">
        <v>19</v>
      </c>
    </row>
    <row r="142" spans="1:6" ht="15.75">
      <c r="A142" s="87" t="s">
        <v>195</v>
      </c>
      <c r="B142" s="89">
        <v>102</v>
      </c>
      <c r="C142" s="89">
        <v>85</v>
      </c>
      <c r="D142" s="89">
        <v>17</v>
      </c>
      <c r="E142" s="89">
        <v>6</v>
      </c>
      <c r="F142" s="89">
        <v>23</v>
      </c>
    </row>
    <row r="143" spans="1:6" ht="15.75">
      <c r="A143" s="87" t="s">
        <v>107</v>
      </c>
      <c r="B143" s="89">
        <v>98</v>
      </c>
      <c r="C143" s="89">
        <v>93</v>
      </c>
      <c r="D143" s="89">
        <v>5</v>
      </c>
      <c r="E143" s="89">
        <v>0</v>
      </c>
      <c r="F143" s="89">
        <v>16</v>
      </c>
    </row>
    <row r="144" spans="1:6" ht="15.75">
      <c r="A144" s="87" t="s">
        <v>196</v>
      </c>
      <c r="B144" s="89">
        <v>94</v>
      </c>
      <c r="C144" s="89">
        <v>102</v>
      </c>
      <c r="D144" s="89">
        <v>-8</v>
      </c>
      <c r="E144" s="89">
        <v>9</v>
      </c>
      <c r="F144" s="89">
        <v>25</v>
      </c>
    </row>
    <row r="145" spans="1:6" ht="15.75" customHeight="1">
      <c r="A145" s="87" t="s">
        <v>108</v>
      </c>
      <c r="B145" s="89">
        <v>91</v>
      </c>
      <c r="C145" s="89">
        <v>47</v>
      </c>
      <c r="D145" s="89">
        <v>44</v>
      </c>
      <c r="E145" s="89">
        <v>8</v>
      </c>
      <c r="F145" s="89">
        <v>8</v>
      </c>
    </row>
    <row r="146" spans="1:6" ht="15.75">
      <c r="A146" s="87" t="s">
        <v>280</v>
      </c>
      <c r="B146" s="89">
        <v>74</v>
      </c>
      <c r="C146" s="89">
        <v>34</v>
      </c>
      <c r="D146" s="89">
        <v>40</v>
      </c>
      <c r="E146" s="89">
        <v>10</v>
      </c>
      <c r="F146" s="89">
        <v>2</v>
      </c>
    </row>
    <row r="147" spans="1:6" ht="15.75">
      <c r="A147" s="87" t="s">
        <v>281</v>
      </c>
      <c r="B147" s="89">
        <v>61</v>
      </c>
      <c r="C147" s="89">
        <v>66</v>
      </c>
      <c r="D147" s="89">
        <v>-5</v>
      </c>
      <c r="E147" s="89">
        <v>1</v>
      </c>
      <c r="F147" s="89">
        <v>7</v>
      </c>
    </row>
    <row r="148" spans="1:6" ht="24.75" customHeight="1">
      <c r="A148" s="207" t="s">
        <v>4</v>
      </c>
      <c r="B148" s="207"/>
      <c r="C148" s="207"/>
      <c r="D148" s="207"/>
      <c r="E148" s="207"/>
      <c r="F148" s="207"/>
    </row>
    <row r="149" spans="1:6" ht="15.75">
      <c r="A149" s="87" t="s">
        <v>76</v>
      </c>
      <c r="B149" s="89">
        <v>3396</v>
      </c>
      <c r="C149" s="89">
        <v>3501</v>
      </c>
      <c r="D149" s="89">
        <v>-105</v>
      </c>
      <c r="E149" s="89">
        <v>155</v>
      </c>
      <c r="F149" s="89">
        <v>809</v>
      </c>
    </row>
    <row r="150" spans="1:6" ht="15.75">
      <c r="A150" s="87" t="s">
        <v>90</v>
      </c>
      <c r="B150" s="89">
        <v>502</v>
      </c>
      <c r="C150" s="89">
        <v>309</v>
      </c>
      <c r="D150" s="89">
        <v>193</v>
      </c>
      <c r="E150" s="89">
        <v>9</v>
      </c>
      <c r="F150" s="89">
        <v>92</v>
      </c>
    </row>
    <row r="151" spans="1:6" ht="15.75">
      <c r="A151" s="87" t="s">
        <v>87</v>
      </c>
      <c r="B151" s="89">
        <v>498</v>
      </c>
      <c r="C151" s="89">
        <v>297</v>
      </c>
      <c r="D151" s="89">
        <v>201</v>
      </c>
      <c r="E151" s="89">
        <v>43</v>
      </c>
      <c r="F151" s="89">
        <v>70</v>
      </c>
    </row>
    <row r="152" spans="1:6" ht="31.5">
      <c r="A152" s="87" t="s">
        <v>83</v>
      </c>
      <c r="B152" s="89">
        <v>489</v>
      </c>
      <c r="C152" s="89">
        <v>588</v>
      </c>
      <c r="D152" s="89">
        <v>-99</v>
      </c>
      <c r="E152" s="89">
        <v>35</v>
      </c>
      <c r="F152" s="89">
        <v>235</v>
      </c>
    </row>
    <row r="153" spans="1:6" ht="15.75">
      <c r="A153" s="87" t="s">
        <v>91</v>
      </c>
      <c r="B153" s="89">
        <v>321</v>
      </c>
      <c r="C153" s="89">
        <v>472</v>
      </c>
      <c r="D153" s="89">
        <v>-151</v>
      </c>
      <c r="E153" s="89">
        <v>11</v>
      </c>
      <c r="F153" s="89">
        <v>195</v>
      </c>
    </row>
    <row r="154" spans="1:6" ht="15.75">
      <c r="A154" s="87" t="s">
        <v>92</v>
      </c>
      <c r="B154" s="89">
        <v>217</v>
      </c>
      <c r="C154" s="89">
        <v>253</v>
      </c>
      <c r="D154" s="89">
        <v>-36</v>
      </c>
      <c r="E154" s="89">
        <v>10</v>
      </c>
      <c r="F154" s="89">
        <v>95</v>
      </c>
    </row>
    <row r="155" spans="1:6" ht="15.75">
      <c r="A155" s="87" t="s">
        <v>94</v>
      </c>
      <c r="B155" s="89">
        <v>195</v>
      </c>
      <c r="C155" s="89">
        <v>117</v>
      </c>
      <c r="D155" s="89">
        <v>78</v>
      </c>
      <c r="E155" s="89">
        <v>16</v>
      </c>
      <c r="F155" s="89">
        <v>35</v>
      </c>
    </row>
    <row r="156" spans="1:6" ht="31.5">
      <c r="A156" s="87" t="s">
        <v>102</v>
      </c>
      <c r="B156" s="89">
        <v>183</v>
      </c>
      <c r="C156" s="89">
        <v>148</v>
      </c>
      <c r="D156" s="89">
        <v>35</v>
      </c>
      <c r="E156" s="89">
        <v>8</v>
      </c>
      <c r="F156" s="89">
        <v>51</v>
      </c>
    </row>
    <row r="157" spans="1:6" ht="15.75">
      <c r="A157" s="87" t="s">
        <v>103</v>
      </c>
      <c r="B157" s="89">
        <v>141</v>
      </c>
      <c r="C157" s="89">
        <v>197</v>
      </c>
      <c r="D157" s="89">
        <v>-56</v>
      </c>
      <c r="E157" s="89">
        <v>4</v>
      </c>
      <c r="F157" s="89">
        <v>86</v>
      </c>
    </row>
    <row r="158" spans="1:6" ht="15.75">
      <c r="A158" s="90" t="s">
        <v>105</v>
      </c>
      <c r="B158" s="89">
        <v>137</v>
      </c>
      <c r="C158" s="88">
        <v>125</v>
      </c>
      <c r="D158" s="89">
        <v>12</v>
      </c>
      <c r="E158" s="89">
        <v>20</v>
      </c>
      <c r="F158" s="89">
        <v>48</v>
      </c>
    </row>
    <row r="159" spans="1:6" ht="15.75">
      <c r="A159" s="87" t="s">
        <v>202</v>
      </c>
      <c r="B159" s="89">
        <v>128</v>
      </c>
      <c r="C159" s="89">
        <v>153</v>
      </c>
      <c r="D159" s="89">
        <v>-25</v>
      </c>
      <c r="E159" s="89">
        <v>5</v>
      </c>
      <c r="F159" s="89">
        <v>21</v>
      </c>
    </row>
    <row r="160" spans="1:6" ht="15.75">
      <c r="A160" s="87" t="s">
        <v>201</v>
      </c>
      <c r="B160" s="89">
        <v>74</v>
      </c>
      <c r="C160" s="89">
        <v>65</v>
      </c>
      <c r="D160" s="89">
        <v>9</v>
      </c>
      <c r="E160" s="89">
        <v>13</v>
      </c>
      <c r="F160" s="89">
        <v>26</v>
      </c>
    </row>
    <row r="161" spans="1:6" ht="15.75">
      <c r="A161" s="87" t="s">
        <v>207</v>
      </c>
      <c r="B161" s="89">
        <v>69</v>
      </c>
      <c r="C161" s="89">
        <v>68</v>
      </c>
      <c r="D161" s="89">
        <v>1</v>
      </c>
      <c r="E161" s="89">
        <v>2</v>
      </c>
      <c r="F161" s="89">
        <v>30</v>
      </c>
    </row>
    <row r="162" spans="1:6" ht="15.75">
      <c r="A162" s="87" t="s">
        <v>203</v>
      </c>
      <c r="B162" s="89">
        <v>52</v>
      </c>
      <c r="C162" s="89">
        <v>28</v>
      </c>
      <c r="D162" s="89">
        <v>24</v>
      </c>
      <c r="E162" s="89">
        <v>3</v>
      </c>
      <c r="F162" s="89">
        <v>9</v>
      </c>
    </row>
    <row r="163" spans="1:6" ht="31.5">
      <c r="A163" s="87" t="s">
        <v>204</v>
      </c>
      <c r="B163" s="89">
        <v>34</v>
      </c>
      <c r="C163" s="89">
        <v>11</v>
      </c>
      <c r="D163" s="89">
        <v>23</v>
      </c>
      <c r="E163" s="89">
        <v>5</v>
      </c>
      <c r="F163" s="89">
        <v>7</v>
      </c>
    </row>
    <row r="164" spans="1:6" ht="63">
      <c r="A164" s="87" t="s">
        <v>205</v>
      </c>
      <c r="B164" s="89">
        <v>32</v>
      </c>
      <c r="C164" s="89">
        <v>45</v>
      </c>
      <c r="D164" s="89">
        <v>-13</v>
      </c>
      <c r="E164" s="89">
        <v>3</v>
      </c>
      <c r="F164" s="89">
        <v>15</v>
      </c>
    </row>
    <row r="165" spans="1:6" ht="15.75">
      <c r="A165" s="87" t="s">
        <v>206</v>
      </c>
      <c r="B165" s="89">
        <v>23</v>
      </c>
      <c r="C165" s="89">
        <v>18</v>
      </c>
      <c r="D165" s="89">
        <v>5</v>
      </c>
      <c r="E165" s="89">
        <v>0</v>
      </c>
      <c r="F165" s="89">
        <v>7</v>
      </c>
    </row>
    <row r="166" spans="1:6" ht="15.75">
      <c r="A166" s="71"/>
      <c r="B166" s="91"/>
      <c r="C166" s="91"/>
      <c r="D166" s="91"/>
      <c r="E166" s="91"/>
      <c r="F166" s="91"/>
    </row>
  </sheetData>
  <sheetProtection/>
  <mergeCells count="18">
    <mergeCell ref="A112:F112"/>
    <mergeCell ref="A131:F131"/>
    <mergeCell ref="A148:F148"/>
    <mergeCell ref="A8:F8"/>
    <mergeCell ref="A26:F26"/>
    <mergeCell ref="A42:F42"/>
    <mergeCell ref="A61:F61"/>
    <mergeCell ref="A78:F78"/>
    <mergeCell ref="A94:F94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9" r:id="rId1"/>
  <rowBreaks count="4" manualBreakCount="4">
    <brk id="41" max="255" man="1"/>
    <brk id="77" max="255" man="1"/>
    <brk id="111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21" sqref="B21"/>
    </sheetView>
  </sheetViews>
  <sheetFormatPr defaultColWidth="10.28125" defaultRowHeight="15"/>
  <cols>
    <col min="1" max="1" width="3.28125" style="67" customWidth="1"/>
    <col min="2" max="2" width="65.57421875" style="79" customWidth="1"/>
    <col min="3" max="3" width="22.421875" style="131" customWidth="1"/>
    <col min="4" max="250" width="9.140625" style="67" customWidth="1"/>
    <col min="251" max="251" width="4.28125" style="67" customWidth="1"/>
    <col min="252" max="252" width="31.140625" style="67" customWidth="1"/>
    <col min="253" max="255" width="10.00390625" style="67" customWidth="1"/>
    <col min="256" max="16384" width="10.28125" style="67" customWidth="1"/>
  </cols>
  <sheetData>
    <row r="1" spans="1:256" ht="34.5" customHeight="1">
      <c r="A1" s="208" t="s">
        <v>307</v>
      </c>
      <c r="B1" s="208"/>
      <c r="C1" s="208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2:256" ht="12.75" customHeight="1">
      <c r="B2" s="208" t="s">
        <v>52</v>
      </c>
      <c r="C2" s="208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ht="2.25" customHeight="1" thickBot="1"/>
    <row r="4" spans="1:3" ht="48.75" customHeight="1">
      <c r="A4" s="133" t="s">
        <v>46</v>
      </c>
      <c r="B4" s="134" t="s">
        <v>42</v>
      </c>
      <c r="C4" s="135" t="s">
        <v>53</v>
      </c>
    </row>
    <row r="5" spans="1:256" ht="15.75" customHeight="1">
      <c r="A5" s="136">
        <v>1</v>
      </c>
      <c r="B5" s="130" t="s">
        <v>68</v>
      </c>
      <c r="C5" s="137">
        <v>25000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.75" customHeight="1">
      <c r="A6" s="136">
        <v>2</v>
      </c>
      <c r="B6" s="130" t="s">
        <v>64</v>
      </c>
      <c r="C6" s="137">
        <v>18000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15.75" customHeight="1">
      <c r="A7" s="136">
        <v>3</v>
      </c>
      <c r="B7" s="130" t="s">
        <v>231</v>
      </c>
      <c r="C7" s="137">
        <v>15000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15.75">
      <c r="A8" s="136">
        <v>4</v>
      </c>
      <c r="B8" s="130" t="s">
        <v>71</v>
      </c>
      <c r="C8" s="137">
        <v>15000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15.75" customHeight="1">
      <c r="A9" s="136">
        <v>5</v>
      </c>
      <c r="B9" s="130" t="s">
        <v>219</v>
      </c>
      <c r="C9" s="137">
        <v>15000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15.75" customHeight="1">
      <c r="A10" s="136">
        <v>6</v>
      </c>
      <c r="B10" s="130" t="s">
        <v>283</v>
      </c>
      <c r="C10" s="137">
        <v>15000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15.75">
      <c r="A11" s="136">
        <v>7</v>
      </c>
      <c r="B11" s="130" t="s">
        <v>232</v>
      </c>
      <c r="C11" s="137">
        <v>15000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15.75">
      <c r="A12" s="136">
        <v>8</v>
      </c>
      <c r="B12" s="130" t="s">
        <v>284</v>
      </c>
      <c r="C12" s="137">
        <v>15000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15.75">
      <c r="A13" s="136">
        <v>9</v>
      </c>
      <c r="B13" s="130" t="s">
        <v>252</v>
      </c>
      <c r="C13" s="137">
        <v>15000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15.75">
      <c r="A14" s="136">
        <v>10</v>
      </c>
      <c r="B14" s="130" t="s">
        <v>254</v>
      </c>
      <c r="C14" s="137">
        <v>14394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15.75">
      <c r="A15" s="136">
        <v>11</v>
      </c>
      <c r="B15" s="130" t="s">
        <v>285</v>
      </c>
      <c r="C15" s="137">
        <v>14000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15.75">
      <c r="A16" s="136">
        <v>12</v>
      </c>
      <c r="B16" s="130" t="s">
        <v>286</v>
      </c>
      <c r="C16" s="137">
        <v>14000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15.75" customHeight="1">
      <c r="A17" s="136">
        <v>13</v>
      </c>
      <c r="B17" s="130" t="s">
        <v>247</v>
      </c>
      <c r="C17" s="137">
        <v>14000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15.75" customHeight="1">
      <c r="A18" s="136">
        <v>14</v>
      </c>
      <c r="B18" s="130" t="s">
        <v>253</v>
      </c>
      <c r="C18" s="137">
        <v>13000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.75" customHeight="1">
      <c r="A19" s="136">
        <v>15</v>
      </c>
      <c r="B19" s="130" t="s">
        <v>287</v>
      </c>
      <c r="C19" s="137">
        <v>13000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15.75" customHeight="1">
      <c r="A20" s="136">
        <v>16</v>
      </c>
      <c r="B20" s="130" t="s">
        <v>302</v>
      </c>
      <c r="C20" s="137">
        <v>12000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5.75">
      <c r="A21" s="136">
        <v>17</v>
      </c>
      <c r="B21" s="130" t="s">
        <v>288</v>
      </c>
      <c r="C21" s="137">
        <v>12000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.75">
      <c r="A22" s="136">
        <v>18</v>
      </c>
      <c r="B22" s="130" t="s">
        <v>303</v>
      </c>
      <c r="C22" s="137">
        <v>12000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34.5" customHeight="1">
      <c r="A23" s="136">
        <v>19</v>
      </c>
      <c r="B23" s="130" t="s">
        <v>289</v>
      </c>
      <c r="C23" s="137">
        <v>12000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5.75">
      <c r="A24" s="136">
        <v>20</v>
      </c>
      <c r="B24" s="130" t="s">
        <v>220</v>
      </c>
      <c r="C24" s="137">
        <v>12000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15.75" customHeight="1">
      <c r="A25" s="136">
        <v>21</v>
      </c>
      <c r="B25" s="130" t="s">
        <v>255</v>
      </c>
      <c r="C25" s="137">
        <v>12000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15.75" customHeight="1">
      <c r="A26" s="136">
        <v>22</v>
      </c>
      <c r="B26" s="130" t="s">
        <v>290</v>
      </c>
      <c r="C26" s="137">
        <v>12000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15.75" customHeight="1">
      <c r="A27" s="136">
        <v>23</v>
      </c>
      <c r="B27" s="130" t="s">
        <v>215</v>
      </c>
      <c r="C27" s="137">
        <v>12000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.75">
      <c r="A28" s="136">
        <v>24</v>
      </c>
      <c r="B28" s="130" t="s">
        <v>291</v>
      </c>
      <c r="C28" s="137">
        <v>11538.46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15.75" customHeight="1">
      <c r="A29" s="136">
        <v>25</v>
      </c>
      <c r="B29" s="130" t="s">
        <v>236</v>
      </c>
      <c r="C29" s="137">
        <v>11200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15.75" customHeight="1">
      <c r="A30" s="136">
        <v>26</v>
      </c>
      <c r="B30" s="130" t="s">
        <v>292</v>
      </c>
      <c r="C30" s="137">
        <v>10739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256" ht="15.75">
      <c r="A31" s="136">
        <v>27</v>
      </c>
      <c r="B31" s="130" t="s">
        <v>293</v>
      </c>
      <c r="C31" s="137">
        <v>10700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15.75">
      <c r="A32" s="136">
        <v>28</v>
      </c>
      <c r="B32" s="130" t="s">
        <v>294</v>
      </c>
      <c r="C32" s="137">
        <v>10696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3" ht="15.75" customHeight="1">
      <c r="A33" s="136">
        <v>29</v>
      </c>
      <c r="B33" s="132" t="s">
        <v>75</v>
      </c>
      <c r="C33" s="137">
        <v>10500</v>
      </c>
    </row>
    <row r="34" spans="1:3" ht="15.75">
      <c r="A34" s="136">
        <v>30</v>
      </c>
      <c r="B34" s="132" t="s">
        <v>295</v>
      </c>
      <c r="C34" s="137">
        <v>10500</v>
      </c>
    </row>
    <row r="35" spans="1:3" ht="15.75" customHeight="1">
      <c r="A35" s="136">
        <v>31</v>
      </c>
      <c r="B35" s="132" t="s">
        <v>296</v>
      </c>
      <c r="C35" s="137">
        <v>10400</v>
      </c>
    </row>
    <row r="36" spans="1:3" ht="15.75">
      <c r="A36" s="136">
        <v>32</v>
      </c>
      <c r="B36" s="132" t="s">
        <v>50</v>
      </c>
      <c r="C36" s="137">
        <v>10366.67</v>
      </c>
    </row>
    <row r="37" spans="1:3" ht="15.75">
      <c r="A37" s="136">
        <v>33</v>
      </c>
      <c r="B37" s="132" t="s">
        <v>304</v>
      </c>
      <c r="C37" s="138">
        <v>10333.33</v>
      </c>
    </row>
    <row r="38" spans="1:3" ht="31.5">
      <c r="A38" s="136">
        <v>34</v>
      </c>
      <c r="B38" s="132" t="s">
        <v>305</v>
      </c>
      <c r="C38" s="138">
        <v>10262</v>
      </c>
    </row>
    <row r="39" spans="1:3" ht="15.75" customHeight="1">
      <c r="A39" s="136">
        <v>35</v>
      </c>
      <c r="B39" s="132" t="s">
        <v>297</v>
      </c>
      <c r="C39" s="138">
        <v>10213</v>
      </c>
    </row>
    <row r="40" spans="1:3" ht="15.75" customHeight="1">
      <c r="A40" s="136">
        <v>36</v>
      </c>
      <c r="B40" s="132" t="s">
        <v>208</v>
      </c>
      <c r="C40" s="138">
        <v>10200</v>
      </c>
    </row>
    <row r="41" spans="1:3" ht="15.75">
      <c r="A41" s="136">
        <v>37</v>
      </c>
      <c r="B41" s="132" t="s">
        <v>298</v>
      </c>
      <c r="C41" s="138">
        <v>10000</v>
      </c>
    </row>
    <row r="42" spans="1:3" ht="15.75">
      <c r="A42" s="136">
        <v>38</v>
      </c>
      <c r="B42" s="132" t="s">
        <v>299</v>
      </c>
      <c r="C42" s="138">
        <v>10000</v>
      </c>
    </row>
    <row r="43" spans="1:3" ht="15.75">
      <c r="A43" s="136">
        <v>39</v>
      </c>
      <c r="B43" s="132" t="s">
        <v>233</v>
      </c>
      <c r="C43" s="138">
        <v>10000</v>
      </c>
    </row>
    <row r="44" spans="1:3" ht="15.75">
      <c r="A44" s="136">
        <v>40</v>
      </c>
      <c r="B44" s="132" t="s">
        <v>248</v>
      </c>
      <c r="C44" s="138">
        <v>10000</v>
      </c>
    </row>
    <row r="45" spans="1:3" ht="15.75">
      <c r="A45" s="136">
        <v>41</v>
      </c>
      <c r="B45" s="132" t="s">
        <v>256</v>
      </c>
      <c r="C45" s="138">
        <v>10000</v>
      </c>
    </row>
    <row r="46" spans="1:3" ht="15.75">
      <c r="A46" s="136">
        <v>42</v>
      </c>
      <c r="B46" s="132" t="s">
        <v>237</v>
      </c>
      <c r="C46" s="138">
        <v>10000</v>
      </c>
    </row>
    <row r="47" spans="1:3" ht="15.75">
      <c r="A47" s="136">
        <v>43</v>
      </c>
      <c r="B47" s="132" t="s">
        <v>306</v>
      </c>
      <c r="C47" s="138">
        <v>10000</v>
      </c>
    </row>
    <row r="48" spans="1:3" ht="15.75">
      <c r="A48" s="136">
        <v>44</v>
      </c>
      <c r="B48" s="132" t="s">
        <v>257</v>
      </c>
      <c r="C48" s="138">
        <v>10000</v>
      </c>
    </row>
    <row r="49" spans="1:3" ht="15.75">
      <c r="A49" s="136">
        <v>45</v>
      </c>
      <c r="B49" s="132" t="s">
        <v>235</v>
      </c>
      <c r="C49" s="138">
        <v>10000</v>
      </c>
    </row>
    <row r="50" spans="1:3" ht="15.75">
      <c r="A50" s="136">
        <v>46</v>
      </c>
      <c r="B50" s="132" t="s">
        <v>249</v>
      </c>
      <c r="C50" s="138">
        <v>10000</v>
      </c>
    </row>
    <row r="51" spans="1:3" ht="15.75">
      <c r="A51" s="136">
        <v>47</v>
      </c>
      <c r="B51" s="132" t="s">
        <v>300</v>
      </c>
      <c r="C51" s="138">
        <v>10000</v>
      </c>
    </row>
    <row r="52" spans="1:3" ht="31.5">
      <c r="A52" s="136">
        <v>48</v>
      </c>
      <c r="B52" s="132" t="s">
        <v>222</v>
      </c>
      <c r="C52" s="138">
        <v>10000</v>
      </c>
    </row>
    <row r="53" spans="1:3" ht="15.75">
      <c r="A53" s="136">
        <v>49</v>
      </c>
      <c r="B53" s="164" t="s">
        <v>250</v>
      </c>
      <c r="C53" s="165">
        <v>10000</v>
      </c>
    </row>
    <row r="54" spans="1:3" ht="15.75" customHeight="1" thickBot="1">
      <c r="A54" s="139">
        <v>50</v>
      </c>
      <c r="B54" s="140" t="s">
        <v>301</v>
      </c>
      <c r="C54" s="141">
        <v>10000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0"/>
  <sheetViews>
    <sheetView view="pageBreakPreview" zoomScale="89" zoomScaleSheetLayoutView="89" zoomScalePageLayoutView="0" workbookViewId="0" topLeftCell="A1">
      <selection activeCell="A106" sqref="A106"/>
    </sheetView>
  </sheetViews>
  <sheetFormatPr defaultColWidth="8.8515625" defaultRowHeight="15"/>
  <cols>
    <col min="1" max="1" width="61.140625" style="67" customWidth="1"/>
    <col min="2" max="2" width="24.57421875" style="103" customWidth="1"/>
    <col min="3" max="16384" width="8.8515625" style="1" customWidth="1"/>
  </cols>
  <sheetData>
    <row r="1" spans="1:2" ht="62.25" customHeight="1">
      <c r="A1" s="209" t="s">
        <v>308</v>
      </c>
      <c r="B1" s="209"/>
    </row>
    <row r="2" spans="1:2" ht="14.25" customHeight="1">
      <c r="A2" s="210"/>
      <c r="B2" s="210"/>
    </row>
    <row r="3" spans="1:2" ht="44.25" customHeight="1" thickBot="1">
      <c r="A3" s="68" t="s">
        <v>42</v>
      </c>
      <c r="B3" s="93" t="s">
        <v>54</v>
      </c>
    </row>
    <row r="4" spans="1:2" ht="40.5" customHeight="1" thickTop="1">
      <c r="A4" s="94" t="s">
        <v>29</v>
      </c>
      <c r="B4" s="95">
        <v>7104</v>
      </c>
    </row>
    <row r="5" spans="1:2" ht="19.5" customHeight="1">
      <c r="A5" s="85" t="s">
        <v>231</v>
      </c>
      <c r="B5" s="96">
        <v>15000</v>
      </c>
    </row>
    <row r="6" spans="1:2" ht="19.5" customHeight="1">
      <c r="A6" s="85" t="s">
        <v>71</v>
      </c>
      <c r="B6" s="96">
        <v>15000</v>
      </c>
    </row>
    <row r="7" spans="1:2" ht="19.5" customHeight="1">
      <c r="A7" s="85" t="s">
        <v>219</v>
      </c>
      <c r="B7" s="96">
        <v>15000</v>
      </c>
    </row>
    <row r="8" spans="1:2" ht="19.5" customHeight="1">
      <c r="A8" s="85" t="s">
        <v>283</v>
      </c>
      <c r="B8" s="96">
        <v>15000</v>
      </c>
    </row>
    <row r="9" spans="1:2" ht="19.5" customHeight="1">
      <c r="A9" s="85" t="s">
        <v>254</v>
      </c>
      <c r="B9" s="96">
        <v>14394</v>
      </c>
    </row>
    <row r="10" spans="1:2" ht="19.5" customHeight="1">
      <c r="A10" s="83" t="s">
        <v>253</v>
      </c>
      <c r="B10" s="97">
        <v>13000</v>
      </c>
    </row>
    <row r="11" spans="1:2" ht="19.5" customHeight="1">
      <c r="A11" s="83" t="s">
        <v>302</v>
      </c>
      <c r="B11" s="97">
        <v>12000</v>
      </c>
    </row>
    <row r="12" spans="1:2" ht="19.5" customHeight="1">
      <c r="A12" s="83" t="s">
        <v>294</v>
      </c>
      <c r="B12" s="97">
        <v>10696</v>
      </c>
    </row>
    <row r="13" spans="1:2" ht="19.5" customHeight="1">
      <c r="A13" s="83" t="s">
        <v>298</v>
      </c>
      <c r="B13" s="97">
        <v>10000</v>
      </c>
    </row>
    <row r="14" spans="1:2" ht="19.5" customHeight="1" thickBot="1">
      <c r="A14" s="98" t="s">
        <v>299</v>
      </c>
      <c r="B14" s="99">
        <v>10000</v>
      </c>
    </row>
    <row r="15" spans="1:2" ht="24" customHeight="1" thickTop="1">
      <c r="A15" s="94" t="s">
        <v>3</v>
      </c>
      <c r="B15" s="95">
        <v>5817</v>
      </c>
    </row>
    <row r="16" spans="1:2" ht="19.5" customHeight="1">
      <c r="A16" s="85" t="s">
        <v>68</v>
      </c>
      <c r="B16" s="96">
        <v>25000</v>
      </c>
    </row>
    <row r="17" spans="1:2" ht="19.5" customHeight="1">
      <c r="A17" s="85" t="s">
        <v>64</v>
      </c>
      <c r="B17" s="96">
        <v>18000</v>
      </c>
    </row>
    <row r="18" spans="1:2" ht="19.5" customHeight="1">
      <c r="A18" s="85" t="s">
        <v>232</v>
      </c>
      <c r="B18" s="96">
        <v>15000</v>
      </c>
    </row>
    <row r="19" spans="1:2" ht="19.5" customHeight="1">
      <c r="A19" s="85" t="s">
        <v>284</v>
      </c>
      <c r="B19" s="96">
        <v>15000</v>
      </c>
    </row>
    <row r="20" spans="1:2" ht="19.5" customHeight="1">
      <c r="A20" s="85" t="s">
        <v>288</v>
      </c>
      <c r="B20" s="96">
        <v>12000</v>
      </c>
    </row>
    <row r="21" spans="1:2" ht="19.5" customHeight="1">
      <c r="A21" s="85" t="s">
        <v>224</v>
      </c>
      <c r="B21" s="96">
        <v>9000</v>
      </c>
    </row>
    <row r="22" spans="1:2" ht="19.5" customHeight="1">
      <c r="A22" s="85" t="s">
        <v>311</v>
      </c>
      <c r="B22" s="96">
        <v>8670</v>
      </c>
    </row>
    <row r="23" spans="1:2" ht="19.5" customHeight="1">
      <c r="A23" s="85" t="s">
        <v>309</v>
      </c>
      <c r="B23" s="96">
        <v>8034.6</v>
      </c>
    </row>
    <row r="24" spans="1:2" ht="19.5" customHeight="1">
      <c r="A24" s="85" t="s">
        <v>310</v>
      </c>
      <c r="B24" s="96">
        <v>8025</v>
      </c>
    </row>
    <row r="25" spans="1:2" ht="19.5" customHeight="1">
      <c r="A25" s="85" t="s">
        <v>212</v>
      </c>
      <c r="B25" s="96">
        <v>8000</v>
      </c>
    </row>
    <row r="26" spans="1:2" ht="19.5" customHeight="1">
      <c r="A26" s="85" t="s">
        <v>312</v>
      </c>
      <c r="B26" s="96">
        <v>8000</v>
      </c>
    </row>
    <row r="27" spans="1:2" ht="19.5" customHeight="1" thickBot="1">
      <c r="A27" s="142" t="s">
        <v>234</v>
      </c>
      <c r="B27" s="143">
        <v>7775</v>
      </c>
    </row>
    <row r="28" spans="1:2" ht="24" customHeight="1" thickTop="1">
      <c r="A28" s="94" t="s">
        <v>2</v>
      </c>
      <c r="B28" s="95">
        <v>5479</v>
      </c>
    </row>
    <row r="29" spans="1:2" ht="19.5" customHeight="1">
      <c r="A29" s="85" t="s">
        <v>75</v>
      </c>
      <c r="B29" s="96">
        <v>10500</v>
      </c>
    </row>
    <row r="30" spans="1:2" ht="19.5" customHeight="1">
      <c r="A30" s="85" t="s">
        <v>256</v>
      </c>
      <c r="B30" s="96">
        <v>10000</v>
      </c>
    </row>
    <row r="31" spans="1:2" ht="19.5" customHeight="1">
      <c r="A31" s="85" t="s">
        <v>237</v>
      </c>
      <c r="B31" s="96">
        <v>10000</v>
      </c>
    </row>
    <row r="32" spans="1:2" ht="19.5" customHeight="1">
      <c r="A32" s="85" t="s">
        <v>306</v>
      </c>
      <c r="B32" s="96">
        <v>10000</v>
      </c>
    </row>
    <row r="33" spans="1:2" ht="17.25" customHeight="1">
      <c r="A33" s="85" t="s">
        <v>225</v>
      </c>
      <c r="B33" s="96">
        <v>8000</v>
      </c>
    </row>
    <row r="34" spans="1:2" ht="19.5" customHeight="1">
      <c r="A34" s="85" t="s">
        <v>313</v>
      </c>
      <c r="B34" s="96">
        <v>8000</v>
      </c>
    </row>
    <row r="35" spans="1:2" ht="19.5" customHeight="1">
      <c r="A35" s="85" t="s">
        <v>213</v>
      </c>
      <c r="B35" s="96">
        <v>8000</v>
      </c>
    </row>
    <row r="36" spans="1:2" ht="19.5" customHeight="1">
      <c r="A36" s="85" t="s">
        <v>258</v>
      </c>
      <c r="B36" s="96">
        <v>7777.78</v>
      </c>
    </row>
    <row r="37" spans="1:2" ht="19.5" customHeight="1">
      <c r="A37" s="85" t="s">
        <v>209</v>
      </c>
      <c r="B37" s="96">
        <v>7100</v>
      </c>
    </row>
    <row r="38" spans="1:2" ht="19.5" customHeight="1">
      <c r="A38" s="85" t="s">
        <v>314</v>
      </c>
      <c r="B38" s="96">
        <v>7000</v>
      </c>
    </row>
    <row r="39" spans="1:2" ht="19.5" customHeight="1" thickBot="1">
      <c r="A39" s="85" t="s">
        <v>259</v>
      </c>
      <c r="B39" s="96">
        <v>6800</v>
      </c>
    </row>
    <row r="40" spans="1:2" ht="33" customHeight="1" thickTop="1">
      <c r="A40" s="94" t="s">
        <v>1</v>
      </c>
      <c r="B40" s="95">
        <v>4661</v>
      </c>
    </row>
    <row r="41" spans="1:2" ht="19.5" customHeight="1">
      <c r="A41" s="83" t="s">
        <v>315</v>
      </c>
      <c r="B41" s="96">
        <v>6650</v>
      </c>
    </row>
    <row r="42" spans="1:2" ht="19.5" customHeight="1">
      <c r="A42" s="83" t="s">
        <v>228</v>
      </c>
      <c r="B42" s="96">
        <v>6230.75</v>
      </c>
    </row>
    <row r="43" spans="1:2" ht="19.5" customHeight="1">
      <c r="A43" s="83" t="s">
        <v>260</v>
      </c>
      <c r="B43" s="96">
        <v>6000</v>
      </c>
    </row>
    <row r="44" spans="1:2" ht="19.5" customHeight="1">
      <c r="A44" s="83" t="s">
        <v>74</v>
      </c>
      <c r="B44" s="96">
        <v>5875</v>
      </c>
    </row>
    <row r="45" spans="1:2" ht="19.5" customHeight="1">
      <c r="A45" s="83" t="s">
        <v>227</v>
      </c>
      <c r="B45" s="96">
        <v>5468.25</v>
      </c>
    </row>
    <row r="46" spans="1:2" ht="19.5" customHeight="1">
      <c r="A46" s="83" t="s">
        <v>62</v>
      </c>
      <c r="B46" s="96">
        <v>4957.67</v>
      </c>
    </row>
    <row r="47" spans="1:2" ht="19.5" customHeight="1">
      <c r="A47" s="83" t="s">
        <v>226</v>
      </c>
      <c r="B47" s="96">
        <v>4600</v>
      </c>
    </row>
    <row r="48" spans="1:2" ht="19.5" customHeight="1">
      <c r="A48" s="83" t="s">
        <v>238</v>
      </c>
      <c r="B48" s="96">
        <v>4586.5</v>
      </c>
    </row>
    <row r="49" spans="1:2" ht="19.5" customHeight="1">
      <c r="A49" s="83" t="s">
        <v>316</v>
      </c>
      <c r="B49" s="96">
        <v>4504.75</v>
      </c>
    </row>
    <row r="50" spans="1:2" ht="19.5" customHeight="1">
      <c r="A50" s="83" t="s">
        <v>318</v>
      </c>
      <c r="B50" s="96">
        <v>4300</v>
      </c>
    </row>
    <row r="51" spans="1:2" ht="19.5" customHeight="1" thickBot="1">
      <c r="A51" s="98" t="s">
        <v>317</v>
      </c>
      <c r="B51" s="100">
        <v>4200</v>
      </c>
    </row>
    <row r="52" spans="1:2" ht="37.5" customHeight="1" thickTop="1">
      <c r="A52" s="94" t="s">
        <v>5</v>
      </c>
      <c r="B52" s="95">
        <v>5061</v>
      </c>
    </row>
    <row r="53" spans="1:2" ht="19.5" customHeight="1">
      <c r="A53" s="85" t="s">
        <v>293</v>
      </c>
      <c r="B53" s="96">
        <v>10700</v>
      </c>
    </row>
    <row r="54" spans="1:2" ht="19.5" customHeight="1">
      <c r="A54" s="85" t="s">
        <v>262</v>
      </c>
      <c r="B54" s="96">
        <v>7250</v>
      </c>
    </row>
    <row r="55" spans="1:2" ht="19.5" customHeight="1">
      <c r="A55" s="85" t="s">
        <v>73</v>
      </c>
      <c r="B55" s="96">
        <v>6000</v>
      </c>
    </row>
    <row r="56" spans="1:2" ht="19.5" customHeight="1">
      <c r="A56" s="85" t="s">
        <v>261</v>
      </c>
      <c r="B56" s="96">
        <v>5892</v>
      </c>
    </row>
    <row r="57" spans="1:2" ht="19.5" customHeight="1">
      <c r="A57" s="85" t="s">
        <v>239</v>
      </c>
      <c r="B57" s="96">
        <v>5500</v>
      </c>
    </row>
    <row r="58" spans="1:2" ht="19.5" customHeight="1">
      <c r="A58" s="85" t="s">
        <v>59</v>
      </c>
      <c r="B58" s="96">
        <v>5490.94</v>
      </c>
    </row>
    <row r="59" spans="1:2" ht="19.5" customHeight="1">
      <c r="A59" s="85" t="s">
        <v>72</v>
      </c>
      <c r="B59" s="96">
        <v>5480</v>
      </c>
    </row>
    <row r="60" spans="1:2" ht="19.5" customHeight="1">
      <c r="A60" s="85" t="s">
        <v>240</v>
      </c>
      <c r="B60" s="96">
        <v>5391</v>
      </c>
    </row>
    <row r="61" spans="1:2" ht="19.5" customHeight="1">
      <c r="A61" s="85" t="s">
        <v>61</v>
      </c>
      <c r="B61" s="96">
        <v>5324.65</v>
      </c>
    </row>
    <row r="62" spans="1:2" ht="19.5" customHeight="1">
      <c r="A62" s="85" t="s">
        <v>319</v>
      </c>
      <c r="B62" s="96">
        <v>5021</v>
      </c>
    </row>
    <row r="63" spans="1:2" ht="19.5" customHeight="1">
      <c r="A63" s="85" t="s">
        <v>60</v>
      </c>
      <c r="B63" s="96">
        <v>4866.5</v>
      </c>
    </row>
    <row r="64" spans="1:2" ht="18.75" customHeight="1">
      <c r="A64" s="155" t="s">
        <v>320</v>
      </c>
      <c r="B64" s="144">
        <v>4842.84</v>
      </c>
    </row>
    <row r="65" spans="1:2" ht="19.5" customHeight="1">
      <c r="A65" s="155" t="s">
        <v>321</v>
      </c>
      <c r="B65" s="144">
        <v>4800</v>
      </c>
    </row>
    <row r="66" spans="1:2" ht="19.5" customHeight="1">
      <c r="A66" s="155" t="s">
        <v>322</v>
      </c>
      <c r="B66" s="144">
        <v>4781.97</v>
      </c>
    </row>
    <row r="67" spans="1:2" ht="65.25" customHeight="1">
      <c r="A67" s="101" t="s">
        <v>30</v>
      </c>
      <c r="B67" s="102">
        <v>5890</v>
      </c>
    </row>
    <row r="68" spans="1:2" ht="19.5" customHeight="1">
      <c r="A68" s="85" t="s">
        <v>50</v>
      </c>
      <c r="B68" s="96">
        <v>10366.67</v>
      </c>
    </row>
    <row r="69" spans="1:2" ht="19.5" customHeight="1">
      <c r="A69" s="85" t="s">
        <v>257</v>
      </c>
      <c r="B69" s="96">
        <v>10000</v>
      </c>
    </row>
    <row r="70" spans="1:2" ht="18.75" customHeight="1">
      <c r="A70" s="85" t="s">
        <v>223</v>
      </c>
      <c r="B70" s="96">
        <v>8400</v>
      </c>
    </row>
    <row r="71" spans="1:2" ht="19.5" customHeight="1">
      <c r="A71" s="85" t="s">
        <v>323</v>
      </c>
      <c r="B71" s="96">
        <v>8363</v>
      </c>
    </row>
    <row r="72" spans="1:2" ht="19.5" customHeight="1">
      <c r="A72" s="85" t="s">
        <v>214</v>
      </c>
      <c r="B72" s="96">
        <v>8000</v>
      </c>
    </row>
    <row r="73" spans="1:2" ht="19.5" customHeight="1">
      <c r="A73" s="85" t="s">
        <v>263</v>
      </c>
      <c r="B73" s="96">
        <v>7000</v>
      </c>
    </row>
    <row r="74" spans="1:2" ht="31.5" customHeight="1">
      <c r="A74" s="101" t="s">
        <v>6</v>
      </c>
      <c r="B74" s="102">
        <v>6819</v>
      </c>
    </row>
    <row r="75" spans="1:2" ht="19.5" customHeight="1">
      <c r="A75" s="85" t="s">
        <v>252</v>
      </c>
      <c r="B75" s="96">
        <v>15000</v>
      </c>
    </row>
    <row r="76" spans="1:2" ht="30" customHeight="1">
      <c r="A76" s="85" t="s">
        <v>287</v>
      </c>
      <c r="B76" s="96">
        <v>13000</v>
      </c>
    </row>
    <row r="77" spans="1:2" ht="19.5" customHeight="1">
      <c r="A77" s="85" t="s">
        <v>303</v>
      </c>
      <c r="B77" s="96">
        <v>12000</v>
      </c>
    </row>
    <row r="78" spans="1:2" ht="33" customHeight="1">
      <c r="A78" s="85" t="s">
        <v>289</v>
      </c>
      <c r="B78" s="96">
        <v>12000</v>
      </c>
    </row>
    <row r="79" spans="1:2" ht="19.5" customHeight="1">
      <c r="A79" s="85" t="s">
        <v>220</v>
      </c>
      <c r="B79" s="96">
        <v>12000</v>
      </c>
    </row>
    <row r="80" spans="1:2" ht="19.5" customHeight="1">
      <c r="A80" s="85" t="s">
        <v>255</v>
      </c>
      <c r="B80" s="96">
        <v>12000</v>
      </c>
    </row>
    <row r="81" spans="1:2" ht="19.5" customHeight="1">
      <c r="A81" s="85" t="s">
        <v>291</v>
      </c>
      <c r="B81" s="96">
        <v>11538.46</v>
      </c>
    </row>
    <row r="82" spans="1:2" ht="19.5" customHeight="1">
      <c r="A82" s="85" t="s">
        <v>236</v>
      </c>
      <c r="B82" s="96">
        <v>11200</v>
      </c>
    </row>
    <row r="83" spans="1:2" ht="19.5" customHeight="1">
      <c r="A83" s="85" t="s">
        <v>292</v>
      </c>
      <c r="B83" s="96">
        <v>10739</v>
      </c>
    </row>
    <row r="84" spans="1:2" ht="19.5" customHeight="1">
      <c r="A84" s="85" t="s">
        <v>295</v>
      </c>
      <c r="B84" s="96">
        <v>10500</v>
      </c>
    </row>
    <row r="85" spans="1:2" ht="19.5" customHeight="1">
      <c r="A85" s="85" t="s">
        <v>296</v>
      </c>
      <c r="B85" s="96">
        <v>10400</v>
      </c>
    </row>
    <row r="86" spans="1:2" ht="19.5" customHeight="1">
      <c r="A86" s="85" t="s">
        <v>304</v>
      </c>
      <c r="B86" s="96">
        <v>10333.33</v>
      </c>
    </row>
    <row r="87" spans="1:2" ht="35.25" customHeight="1">
      <c r="A87" s="85" t="s">
        <v>305</v>
      </c>
      <c r="B87" s="96">
        <v>10262</v>
      </c>
    </row>
    <row r="88" spans="1:2" ht="78" customHeight="1">
      <c r="A88" s="101" t="s">
        <v>7</v>
      </c>
      <c r="B88" s="102">
        <v>5670</v>
      </c>
    </row>
    <row r="89" spans="1:2" ht="19.5" customHeight="1">
      <c r="A89" s="83" t="s">
        <v>285</v>
      </c>
      <c r="B89" s="97">
        <v>14000</v>
      </c>
    </row>
    <row r="90" spans="1:2" ht="19.5" customHeight="1">
      <c r="A90" s="83" t="s">
        <v>286</v>
      </c>
      <c r="B90" s="97">
        <v>14000</v>
      </c>
    </row>
    <row r="91" spans="1:2" ht="19.5" customHeight="1">
      <c r="A91" s="83" t="s">
        <v>247</v>
      </c>
      <c r="B91" s="97">
        <v>14000</v>
      </c>
    </row>
    <row r="92" spans="1:2" ht="19.5" customHeight="1">
      <c r="A92" s="83" t="s">
        <v>290</v>
      </c>
      <c r="B92" s="97">
        <v>12000</v>
      </c>
    </row>
    <row r="93" spans="1:2" ht="19.5" customHeight="1">
      <c r="A93" s="83" t="s">
        <v>297</v>
      </c>
      <c r="B93" s="97">
        <v>10213</v>
      </c>
    </row>
    <row r="94" spans="1:2" ht="19.5" customHeight="1">
      <c r="A94" s="83" t="s">
        <v>208</v>
      </c>
      <c r="B94" s="97">
        <v>10200</v>
      </c>
    </row>
    <row r="95" spans="1:2" ht="19.5" customHeight="1">
      <c r="A95" s="83" t="s">
        <v>221</v>
      </c>
      <c r="B95" s="97">
        <v>10000</v>
      </c>
    </row>
    <row r="96" spans="1:2" ht="19.5" customHeight="1">
      <c r="A96" s="83" t="s">
        <v>324</v>
      </c>
      <c r="B96" s="97">
        <v>10000</v>
      </c>
    </row>
    <row r="97" spans="1:2" ht="19.5" customHeight="1">
      <c r="A97" s="83" t="s">
        <v>251</v>
      </c>
      <c r="B97" s="97">
        <v>10000</v>
      </c>
    </row>
    <row r="98" spans="1:2" ht="33.75" customHeight="1">
      <c r="A98" s="83" t="s">
        <v>210</v>
      </c>
      <c r="B98" s="97">
        <v>10000</v>
      </c>
    </row>
    <row r="99" spans="1:2" ht="38.25" customHeight="1">
      <c r="A99" s="101" t="s">
        <v>4</v>
      </c>
      <c r="B99" s="102">
        <v>5107</v>
      </c>
    </row>
    <row r="100" spans="1:2" ht="19.5" customHeight="1">
      <c r="A100" s="83" t="s">
        <v>215</v>
      </c>
      <c r="B100" s="97">
        <v>12000</v>
      </c>
    </row>
    <row r="101" spans="1:2" ht="19.5" customHeight="1">
      <c r="A101" s="83" t="s">
        <v>211</v>
      </c>
      <c r="B101" s="97">
        <v>10000</v>
      </c>
    </row>
    <row r="102" spans="1:2" ht="19.5" customHeight="1">
      <c r="A102" s="83" t="s">
        <v>65</v>
      </c>
      <c r="B102" s="97">
        <v>7100</v>
      </c>
    </row>
    <row r="103" spans="1:2" ht="19.5" customHeight="1">
      <c r="A103" s="83" t="s">
        <v>325</v>
      </c>
      <c r="B103" s="97">
        <v>7000</v>
      </c>
    </row>
    <row r="104" spans="1:2" ht="19.5" customHeight="1">
      <c r="A104" s="83" t="s">
        <v>265</v>
      </c>
      <c r="B104" s="97">
        <v>6600</v>
      </c>
    </row>
    <row r="105" spans="1:2" ht="19.5" customHeight="1">
      <c r="A105" s="83" t="s">
        <v>326</v>
      </c>
      <c r="B105" s="97">
        <v>5845</v>
      </c>
    </row>
    <row r="106" spans="1:2" ht="19.5" customHeight="1">
      <c r="A106" s="83" t="s">
        <v>243</v>
      </c>
      <c r="B106" s="97">
        <v>5754.6</v>
      </c>
    </row>
    <row r="107" spans="1:2" ht="19.5" customHeight="1">
      <c r="A107" s="83" t="s">
        <v>241</v>
      </c>
      <c r="B107" s="97">
        <v>5656.7</v>
      </c>
    </row>
    <row r="108" spans="1:2" ht="19.5" customHeight="1">
      <c r="A108" s="83" t="s">
        <v>242</v>
      </c>
      <c r="B108" s="97">
        <v>5649.6</v>
      </c>
    </row>
    <row r="109" spans="1:2" ht="19.5" customHeight="1">
      <c r="A109" s="83" t="s">
        <v>244</v>
      </c>
      <c r="B109" s="97">
        <v>5294.2</v>
      </c>
    </row>
    <row r="110" spans="1:2" ht="19.5" customHeight="1">
      <c r="A110" s="83" t="s">
        <v>264</v>
      </c>
      <c r="B110" s="97">
        <v>5035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2" r:id="rId1"/>
  <rowBreaks count="2" manualBreakCount="2">
    <brk id="39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workbookViewId="0" topLeftCell="A1">
      <selection activeCell="I4" sqref="I4:I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2.421875" style="6" customWidth="1"/>
    <col min="8" max="8" width="8.8515625" style="6" customWidth="1"/>
    <col min="9" max="9" width="11.8515625" style="33" customWidth="1"/>
    <col min="10" max="10" width="11.57421875" style="6" bestFit="1" customWidth="1"/>
    <col min="11" max="16384" width="8.8515625" style="6" customWidth="1"/>
  </cols>
  <sheetData>
    <row r="1" spans="1:9" s="2" customFormat="1" ht="22.5" customHeight="1">
      <c r="A1" s="191" t="s">
        <v>56</v>
      </c>
      <c r="B1" s="191"/>
      <c r="C1" s="191"/>
      <c r="D1" s="191"/>
      <c r="E1" s="191"/>
      <c r="F1" s="191"/>
      <c r="G1" s="191"/>
      <c r="I1" s="32"/>
    </row>
    <row r="2" spans="1:9" s="2" customFormat="1" ht="22.5" customHeight="1">
      <c r="A2" s="211" t="s">
        <v>36</v>
      </c>
      <c r="B2" s="211"/>
      <c r="C2" s="211"/>
      <c r="D2" s="211"/>
      <c r="E2" s="211"/>
      <c r="F2" s="211"/>
      <c r="G2" s="211"/>
      <c r="I2" s="32"/>
    </row>
    <row r="3" spans="1:9" s="4" customFormat="1" ht="33" customHeight="1" thickBot="1">
      <c r="A3" s="3"/>
      <c r="B3" s="3"/>
      <c r="C3" s="3"/>
      <c r="D3" s="3"/>
      <c r="E3" s="3"/>
      <c r="F3" s="3"/>
      <c r="I3" s="33"/>
    </row>
    <row r="4" spans="1:9" s="4" customFormat="1" ht="21" customHeight="1">
      <c r="A4" s="189"/>
      <c r="B4" s="185" t="s">
        <v>268</v>
      </c>
      <c r="C4" s="186"/>
      <c r="D4" s="212" t="s">
        <v>31</v>
      </c>
      <c r="E4" s="185" t="s">
        <v>267</v>
      </c>
      <c r="F4" s="186"/>
      <c r="G4" s="183" t="s">
        <v>31</v>
      </c>
      <c r="I4" s="33"/>
    </row>
    <row r="5" spans="1:9" s="4" customFormat="1" ht="69" customHeight="1">
      <c r="A5" s="190"/>
      <c r="B5" s="167" t="s">
        <v>66</v>
      </c>
      <c r="C5" s="167" t="s">
        <v>67</v>
      </c>
      <c r="D5" s="213"/>
      <c r="E5" s="169" t="s">
        <v>66</v>
      </c>
      <c r="F5" s="169" t="s">
        <v>67</v>
      </c>
      <c r="G5" s="184"/>
      <c r="I5" s="33"/>
    </row>
    <row r="6" spans="1:14" s="4" customFormat="1" ht="28.5" customHeight="1">
      <c r="A6" s="20" t="s">
        <v>32</v>
      </c>
      <c r="B6" s="26">
        <v>45924</v>
      </c>
      <c r="C6" s="26">
        <v>45087</v>
      </c>
      <c r="D6" s="53">
        <f>ROUND(C6/B6*100,1)</f>
        <v>98.2</v>
      </c>
      <c r="E6" s="34">
        <v>15125</v>
      </c>
      <c r="F6" s="26">
        <v>14294</v>
      </c>
      <c r="G6" s="35">
        <f>ROUND(F6/E6*100,1)</f>
        <v>94.5</v>
      </c>
      <c r="I6" s="43"/>
      <c r="J6" s="160"/>
      <c r="K6" s="158"/>
      <c r="L6" s="158"/>
      <c r="M6" s="158"/>
      <c r="N6" s="158"/>
    </row>
    <row r="7" spans="1:10" s="5" customFormat="1" ht="31.5" customHeight="1">
      <c r="A7" s="17" t="s">
        <v>37</v>
      </c>
      <c r="B7" s="36">
        <f>SUM(B9:B27)</f>
        <v>40837</v>
      </c>
      <c r="C7" s="36">
        <f>SUM(C9:C27)</f>
        <v>41006</v>
      </c>
      <c r="D7" s="53">
        <f>ROUND(C7/B7*100,1)</f>
        <v>100.4</v>
      </c>
      <c r="E7" s="52">
        <f>SUM(E9:E27)</f>
        <v>13516</v>
      </c>
      <c r="F7" s="52">
        <f>SUM(F9:F27)</f>
        <v>13354</v>
      </c>
      <c r="G7" s="35">
        <f>ROUND(F7/E7*100,1)</f>
        <v>98.8</v>
      </c>
      <c r="I7" s="43"/>
      <c r="J7" s="160"/>
    </row>
    <row r="8" spans="1:10" s="5" customFormat="1" ht="32.25" customHeight="1">
      <c r="A8" s="38" t="s">
        <v>9</v>
      </c>
      <c r="B8" s="39"/>
      <c r="C8" s="50"/>
      <c r="D8" s="59"/>
      <c r="E8" s="37"/>
      <c r="F8" s="50"/>
      <c r="G8" s="61"/>
      <c r="I8" s="43"/>
      <c r="J8" s="160"/>
    </row>
    <row r="9" spans="1:10" ht="42" customHeight="1">
      <c r="A9" s="40" t="s">
        <v>10</v>
      </c>
      <c r="B9" s="41">
        <v>14048</v>
      </c>
      <c r="C9" s="51">
        <v>13351</v>
      </c>
      <c r="D9" s="60">
        <f aca="true" t="shared" si="0" ref="D9:D27">ROUND(C9/B9*100,1)</f>
        <v>95</v>
      </c>
      <c r="E9" s="42">
        <v>2560</v>
      </c>
      <c r="F9" s="54">
        <v>2397</v>
      </c>
      <c r="G9" s="62">
        <f aca="true" t="shared" si="1" ref="G9:G27">ROUND(F9/E9*100,1)</f>
        <v>93.6</v>
      </c>
      <c r="H9" s="25"/>
      <c r="I9" s="43"/>
      <c r="J9" s="160"/>
    </row>
    <row r="10" spans="1:10" ht="39" customHeight="1">
      <c r="A10" s="18" t="s">
        <v>11</v>
      </c>
      <c r="B10" s="41">
        <v>205</v>
      </c>
      <c r="C10" s="51">
        <v>149</v>
      </c>
      <c r="D10" s="53">
        <f t="shared" si="0"/>
        <v>72.7</v>
      </c>
      <c r="E10" s="41">
        <v>42</v>
      </c>
      <c r="F10" s="54">
        <v>24</v>
      </c>
      <c r="G10" s="35">
        <f t="shared" si="1"/>
        <v>57.1</v>
      </c>
      <c r="I10" s="43"/>
      <c r="J10" s="160"/>
    </row>
    <row r="11" spans="1:16" s="15" customFormat="1" ht="28.5" customHeight="1" thickBot="1">
      <c r="A11" s="18" t="s">
        <v>12</v>
      </c>
      <c r="B11" s="44">
        <v>5552</v>
      </c>
      <c r="C11" s="51">
        <v>5553</v>
      </c>
      <c r="D11" s="53">
        <f t="shared" si="0"/>
        <v>100</v>
      </c>
      <c r="E11" s="44">
        <v>1677</v>
      </c>
      <c r="F11" s="54">
        <v>1679</v>
      </c>
      <c r="G11" s="35">
        <f t="shared" si="1"/>
        <v>100.1</v>
      </c>
      <c r="I11" s="43"/>
      <c r="J11" s="160"/>
      <c r="K11" s="6"/>
      <c r="P11" s="6"/>
    </row>
    <row r="12" spans="1:17" ht="42" customHeight="1" thickBot="1">
      <c r="A12" s="18" t="s">
        <v>13</v>
      </c>
      <c r="B12" s="44">
        <v>808</v>
      </c>
      <c r="C12" s="51">
        <v>729</v>
      </c>
      <c r="D12" s="53">
        <f t="shared" si="0"/>
        <v>90.2</v>
      </c>
      <c r="E12" s="44">
        <v>379</v>
      </c>
      <c r="F12" s="54">
        <v>383</v>
      </c>
      <c r="G12" s="35">
        <f t="shared" si="1"/>
        <v>101.1</v>
      </c>
      <c r="I12" s="43"/>
      <c r="J12" s="160"/>
      <c r="Q12" s="45"/>
    </row>
    <row r="13" spans="1:10" ht="42" customHeight="1">
      <c r="A13" s="18" t="s">
        <v>14</v>
      </c>
      <c r="B13" s="44">
        <v>278</v>
      </c>
      <c r="C13" s="51">
        <v>233</v>
      </c>
      <c r="D13" s="53">
        <f t="shared" si="0"/>
        <v>83.8</v>
      </c>
      <c r="E13" s="44">
        <v>115</v>
      </c>
      <c r="F13" s="54">
        <v>71</v>
      </c>
      <c r="G13" s="35">
        <f t="shared" si="1"/>
        <v>61.7</v>
      </c>
      <c r="I13" s="43"/>
      <c r="J13" s="160"/>
    </row>
    <row r="14" spans="1:10" ht="30.75" customHeight="1">
      <c r="A14" s="18" t="s">
        <v>15</v>
      </c>
      <c r="B14" s="44">
        <v>1007</v>
      </c>
      <c r="C14" s="51">
        <v>1220</v>
      </c>
      <c r="D14" s="53">
        <f t="shared" si="0"/>
        <v>121.2</v>
      </c>
      <c r="E14" s="44">
        <v>278</v>
      </c>
      <c r="F14" s="54">
        <v>311</v>
      </c>
      <c r="G14" s="35">
        <f t="shared" si="1"/>
        <v>111.9</v>
      </c>
      <c r="I14" s="43"/>
      <c r="J14" s="160"/>
    </row>
    <row r="15" spans="1:10" ht="41.25" customHeight="1">
      <c r="A15" s="18" t="s">
        <v>16</v>
      </c>
      <c r="B15" s="44">
        <v>5402</v>
      </c>
      <c r="C15" s="51">
        <v>5217</v>
      </c>
      <c r="D15" s="53">
        <f t="shared" si="0"/>
        <v>96.6</v>
      </c>
      <c r="E15" s="44">
        <v>2074</v>
      </c>
      <c r="F15" s="54">
        <v>1871</v>
      </c>
      <c r="G15" s="35">
        <f t="shared" si="1"/>
        <v>90.2</v>
      </c>
      <c r="I15" s="43"/>
      <c r="J15" s="160"/>
    </row>
    <row r="16" spans="1:10" ht="41.25" customHeight="1">
      <c r="A16" s="18" t="s">
        <v>17</v>
      </c>
      <c r="B16" s="44">
        <v>1779</v>
      </c>
      <c r="C16" s="51">
        <v>1915</v>
      </c>
      <c r="D16" s="53">
        <f t="shared" si="0"/>
        <v>107.6</v>
      </c>
      <c r="E16" s="44">
        <v>633</v>
      </c>
      <c r="F16" s="54">
        <v>760</v>
      </c>
      <c r="G16" s="35">
        <f t="shared" si="1"/>
        <v>120.1</v>
      </c>
      <c r="I16" s="43"/>
      <c r="J16" s="161"/>
    </row>
    <row r="17" spans="1:10" ht="41.25" customHeight="1">
      <c r="A17" s="18" t="s">
        <v>18</v>
      </c>
      <c r="B17" s="44">
        <v>627</v>
      </c>
      <c r="C17" s="51">
        <v>597</v>
      </c>
      <c r="D17" s="53">
        <f t="shared" si="0"/>
        <v>95.2</v>
      </c>
      <c r="E17" s="44">
        <v>231</v>
      </c>
      <c r="F17" s="54">
        <v>175</v>
      </c>
      <c r="G17" s="35">
        <f t="shared" si="1"/>
        <v>75.8</v>
      </c>
      <c r="I17" s="43"/>
      <c r="J17" s="161"/>
    </row>
    <row r="18" spans="1:10" ht="28.5" customHeight="1">
      <c r="A18" s="18" t="s">
        <v>19</v>
      </c>
      <c r="B18" s="44">
        <v>361</v>
      </c>
      <c r="C18" s="51">
        <v>331</v>
      </c>
      <c r="D18" s="53">
        <f t="shared" si="0"/>
        <v>91.7</v>
      </c>
      <c r="E18" s="44">
        <v>166</v>
      </c>
      <c r="F18" s="54">
        <v>109</v>
      </c>
      <c r="G18" s="35">
        <f t="shared" si="1"/>
        <v>65.7</v>
      </c>
      <c r="I18" s="43"/>
      <c r="J18" s="160"/>
    </row>
    <row r="19" spans="1:10" ht="30.75" customHeight="1">
      <c r="A19" s="18" t="s">
        <v>20</v>
      </c>
      <c r="B19" s="44">
        <v>630</v>
      </c>
      <c r="C19" s="51">
        <v>527</v>
      </c>
      <c r="D19" s="53">
        <f t="shared" si="0"/>
        <v>83.7</v>
      </c>
      <c r="E19" s="44">
        <v>242</v>
      </c>
      <c r="F19" s="54">
        <v>210</v>
      </c>
      <c r="G19" s="35">
        <f t="shared" si="1"/>
        <v>86.8</v>
      </c>
      <c r="I19" s="43"/>
      <c r="J19" s="160"/>
    </row>
    <row r="20" spans="1:10" ht="30.75" customHeight="1">
      <c r="A20" s="18" t="s">
        <v>21</v>
      </c>
      <c r="B20" s="44">
        <v>210</v>
      </c>
      <c r="C20" s="51">
        <v>241</v>
      </c>
      <c r="D20" s="53">
        <f t="shared" si="0"/>
        <v>114.8</v>
      </c>
      <c r="E20" s="44">
        <v>71</v>
      </c>
      <c r="F20" s="54">
        <v>100</v>
      </c>
      <c r="G20" s="35">
        <f t="shared" si="1"/>
        <v>140.8</v>
      </c>
      <c r="I20" s="43"/>
      <c r="J20" s="160"/>
    </row>
    <row r="21" spans="1:10" ht="39" customHeight="1">
      <c r="A21" s="18" t="s">
        <v>22</v>
      </c>
      <c r="B21" s="44">
        <v>525</v>
      </c>
      <c r="C21" s="51">
        <v>592</v>
      </c>
      <c r="D21" s="53">
        <f t="shared" si="0"/>
        <v>112.8</v>
      </c>
      <c r="E21" s="44">
        <v>216</v>
      </c>
      <c r="F21" s="54">
        <v>210</v>
      </c>
      <c r="G21" s="35">
        <f t="shared" si="1"/>
        <v>97.2</v>
      </c>
      <c r="I21" s="43"/>
      <c r="J21" s="160"/>
    </row>
    <row r="22" spans="1:10" ht="39.75" customHeight="1">
      <c r="A22" s="18" t="s">
        <v>23</v>
      </c>
      <c r="B22" s="44">
        <v>482</v>
      </c>
      <c r="C22" s="51">
        <v>465</v>
      </c>
      <c r="D22" s="53">
        <f t="shared" si="0"/>
        <v>96.5</v>
      </c>
      <c r="E22" s="44">
        <v>179</v>
      </c>
      <c r="F22" s="54">
        <v>183</v>
      </c>
      <c r="G22" s="35">
        <f t="shared" si="1"/>
        <v>102.2</v>
      </c>
      <c r="I22" s="43"/>
      <c r="J22" s="160"/>
    </row>
    <row r="23" spans="1:10" ht="44.25" customHeight="1">
      <c r="A23" s="18" t="s">
        <v>24</v>
      </c>
      <c r="B23" s="44">
        <v>5756</v>
      </c>
      <c r="C23" s="51">
        <v>6099</v>
      </c>
      <c r="D23" s="53">
        <f t="shared" si="0"/>
        <v>106</v>
      </c>
      <c r="E23" s="44">
        <v>3064</v>
      </c>
      <c r="F23" s="54">
        <v>3250</v>
      </c>
      <c r="G23" s="35">
        <f t="shared" si="1"/>
        <v>106.1</v>
      </c>
      <c r="I23" s="43"/>
      <c r="J23" s="160"/>
    </row>
    <row r="24" spans="1:10" ht="31.5" customHeight="1">
      <c r="A24" s="18" t="s">
        <v>25</v>
      </c>
      <c r="B24" s="44">
        <v>1028</v>
      </c>
      <c r="C24" s="51">
        <v>1198</v>
      </c>
      <c r="D24" s="53">
        <f t="shared" si="0"/>
        <v>116.5</v>
      </c>
      <c r="E24" s="44">
        <v>570</v>
      </c>
      <c r="F24" s="54">
        <v>537</v>
      </c>
      <c r="G24" s="35">
        <f t="shared" si="1"/>
        <v>94.2</v>
      </c>
      <c r="I24" s="43"/>
      <c r="J24" s="160"/>
    </row>
    <row r="25" spans="1:10" ht="42" customHeight="1">
      <c r="A25" s="18" t="s">
        <v>26</v>
      </c>
      <c r="B25" s="44">
        <v>1613</v>
      </c>
      <c r="C25" s="51">
        <v>2086</v>
      </c>
      <c r="D25" s="53">
        <f t="shared" si="0"/>
        <v>129.3</v>
      </c>
      <c r="E25" s="44">
        <v>804</v>
      </c>
      <c r="F25" s="54">
        <v>916</v>
      </c>
      <c r="G25" s="35">
        <f t="shared" si="1"/>
        <v>113.9</v>
      </c>
      <c r="I25" s="43"/>
      <c r="J25" s="160"/>
    </row>
    <row r="26" spans="1:10" ht="42" customHeight="1">
      <c r="A26" s="18" t="s">
        <v>27</v>
      </c>
      <c r="B26" s="44">
        <v>134</v>
      </c>
      <c r="C26" s="51">
        <v>98</v>
      </c>
      <c r="D26" s="53">
        <f t="shared" si="0"/>
        <v>73.1</v>
      </c>
      <c r="E26" s="44">
        <v>51</v>
      </c>
      <c r="F26" s="54">
        <v>32</v>
      </c>
      <c r="G26" s="35">
        <f t="shared" si="1"/>
        <v>62.7</v>
      </c>
      <c r="I26" s="43"/>
      <c r="J26" s="161"/>
    </row>
    <row r="27" spans="1:10" ht="29.25" customHeight="1" thickBot="1">
      <c r="A27" s="19" t="s">
        <v>28</v>
      </c>
      <c r="B27" s="46">
        <v>392</v>
      </c>
      <c r="C27" s="55">
        <v>405</v>
      </c>
      <c r="D27" s="56">
        <f t="shared" si="0"/>
        <v>103.3</v>
      </c>
      <c r="E27" s="46">
        <v>164</v>
      </c>
      <c r="F27" s="57">
        <v>136</v>
      </c>
      <c r="G27" s="58">
        <f t="shared" si="1"/>
        <v>82.9</v>
      </c>
      <c r="I27" s="43"/>
      <c r="J27" s="160"/>
    </row>
    <row r="28" spans="1:9" ht="18.75">
      <c r="A28" s="7"/>
      <c r="B28" s="14"/>
      <c r="F28" s="47"/>
      <c r="I28" s="6"/>
    </row>
    <row r="29" spans="1:9" ht="18.75">
      <c r="A29" s="7"/>
      <c r="B29" s="7"/>
      <c r="F29" s="33"/>
      <c r="I29" s="6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70" zoomScaleNormal="75" zoomScaleSheetLayoutView="70" zoomScalePageLayoutView="0" workbookViewId="0" topLeftCell="A1">
      <selection activeCell="J4" sqref="J4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91" t="s">
        <v>57</v>
      </c>
      <c r="B1" s="191"/>
      <c r="C1" s="191"/>
      <c r="D1" s="191"/>
      <c r="E1" s="191"/>
      <c r="F1" s="191"/>
      <c r="G1" s="191"/>
    </row>
    <row r="2" spans="1:7" s="2" customFormat="1" ht="19.5" customHeight="1">
      <c r="A2" s="182" t="s">
        <v>33</v>
      </c>
      <c r="B2" s="182"/>
      <c r="C2" s="182"/>
      <c r="D2" s="182"/>
      <c r="E2" s="182"/>
      <c r="F2" s="182"/>
      <c r="G2" s="182"/>
    </row>
    <row r="3" spans="1:9" s="4" customFormat="1" ht="20.25" customHeight="1" thickBot="1">
      <c r="A3" s="3"/>
      <c r="B3" s="3"/>
      <c r="C3" s="3"/>
      <c r="D3" s="3"/>
      <c r="E3" s="3"/>
      <c r="F3" s="3"/>
      <c r="I3" s="6"/>
    </row>
    <row r="4" spans="1:9" s="4" customFormat="1" ht="20.25" customHeight="1">
      <c r="A4" s="189"/>
      <c r="B4" s="185" t="s">
        <v>268</v>
      </c>
      <c r="C4" s="186"/>
      <c r="D4" s="214" t="s">
        <v>31</v>
      </c>
      <c r="E4" s="185" t="s">
        <v>267</v>
      </c>
      <c r="F4" s="186"/>
      <c r="G4" s="183" t="s">
        <v>31</v>
      </c>
      <c r="I4" s="6"/>
    </row>
    <row r="5" spans="1:7" s="4" customFormat="1" ht="55.5" customHeight="1">
      <c r="A5" s="190"/>
      <c r="B5" s="167" t="s">
        <v>66</v>
      </c>
      <c r="C5" s="169" t="s">
        <v>67</v>
      </c>
      <c r="D5" s="215"/>
      <c r="E5" s="168" t="s">
        <v>66</v>
      </c>
      <c r="F5" s="168" t="s">
        <v>67</v>
      </c>
      <c r="G5" s="184"/>
    </row>
    <row r="6" spans="1:10" s="4" customFormat="1" ht="28.5" customHeight="1">
      <c r="A6" s="20" t="s">
        <v>32</v>
      </c>
      <c r="B6" s="26">
        <f>SUM(B7:B15)</f>
        <v>45924</v>
      </c>
      <c r="C6" s="26">
        <f>SUM(C7:C15)</f>
        <v>45087</v>
      </c>
      <c r="D6" s="9">
        <f aca="true" t="shared" si="0" ref="D6:D15">ROUND(C6/B6*100,1)</f>
        <v>98.2</v>
      </c>
      <c r="E6" s="26">
        <f>SUM(E7:E15)</f>
        <v>15125</v>
      </c>
      <c r="F6" s="26">
        <f>SUM(F7:F15)</f>
        <v>14294</v>
      </c>
      <c r="G6" s="105">
        <f aca="true" t="shared" si="1" ref="G6:G15">ROUND(F6/E6*100,1)</f>
        <v>94.5</v>
      </c>
      <c r="I6" s="154"/>
      <c r="J6" s="8"/>
    </row>
    <row r="7" spans="1:10" ht="45.75" customHeight="1">
      <c r="A7" s="106" t="s">
        <v>34</v>
      </c>
      <c r="B7" s="30">
        <v>5308</v>
      </c>
      <c r="C7" s="27">
        <v>5202</v>
      </c>
      <c r="D7" s="9">
        <f t="shared" si="0"/>
        <v>98</v>
      </c>
      <c r="E7" s="28">
        <v>2080</v>
      </c>
      <c r="F7" s="27">
        <v>1938</v>
      </c>
      <c r="G7" s="105">
        <f t="shared" si="1"/>
        <v>93.2</v>
      </c>
      <c r="H7" s="29"/>
      <c r="I7" s="154"/>
      <c r="J7" s="8"/>
    </row>
    <row r="8" spans="1:10" ht="30" customHeight="1">
      <c r="A8" s="106" t="s">
        <v>3</v>
      </c>
      <c r="B8" s="30">
        <v>3360</v>
      </c>
      <c r="C8" s="27">
        <v>3379</v>
      </c>
      <c r="D8" s="9">
        <f t="shared" si="0"/>
        <v>100.6</v>
      </c>
      <c r="E8" s="28">
        <v>1283</v>
      </c>
      <c r="F8" s="27">
        <v>1187</v>
      </c>
      <c r="G8" s="105">
        <f t="shared" si="1"/>
        <v>92.5</v>
      </c>
      <c r="H8" s="29"/>
      <c r="I8" s="154"/>
      <c r="J8" s="8"/>
    </row>
    <row r="9" spans="1:10" s="15" customFormat="1" ht="33" customHeight="1">
      <c r="A9" s="106" t="s">
        <v>2</v>
      </c>
      <c r="B9" s="30">
        <v>3918</v>
      </c>
      <c r="C9" s="27">
        <v>3946</v>
      </c>
      <c r="D9" s="9">
        <f t="shared" si="0"/>
        <v>100.7</v>
      </c>
      <c r="E9" s="28">
        <v>1446</v>
      </c>
      <c r="F9" s="27">
        <v>1413</v>
      </c>
      <c r="G9" s="105">
        <f t="shared" si="1"/>
        <v>97.7</v>
      </c>
      <c r="H9" s="29"/>
      <c r="I9" s="154"/>
      <c r="J9" s="8"/>
    </row>
    <row r="10" spans="1:10" s="5" customFormat="1" ht="28.5" customHeight="1">
      <c r="A10" s="106" t="s">
        <v>1</v>
      </c>
      <c r="B10" s="27">
        <v>2279</v>
      </c>
      <c r="C10" s="27">
        <v>2410</v>
      </c>
      <c r="D10" s="9">
        <f t="shared" si="0"/>
        <v>105.7</v>
      </c>
      <c r="E10" s="28">
        <v>870</v>
      </c>
      <c r="F10" s="27">
        <v>931</v>
      </c>
      <c r="G10" s="105">
        <f t="shared" si="1"/>
        <v>107</v>
      </c>
      <c r="H10" s="29"/>
      <c r="I10" s="154"/>
      <c r="J10" s="8"/>
    </row>
    <row r="11" spans="1:10" ht="30.75" customHeight="1">
      <c r="A11" s="106" t="s">
        <v>5</v>
      </c>
      <c r="B11" s="30">
        <v>5537</v>
      </c>
      <c r="C11" s="27">
        <v>5464</v>
      </c>
      <c r="D11" s="9">
        <f t="shared" si="0"/>
        <v>98.7</v>
      </c>
      <c r="E11" s="28">
        <v>2155</v>
      </c>
      <c r="F11" s="27">
        <v>1838</v>
      </c>
      <c r="G11" s="105">
        <f t="shared" si="1"/>
        <v>85.3</v>
      </c>
      <c r="H11" s="29"/>
      <c r="I11" s="154"/>
      <c r="J11" s="8"/>
    </row>
    <row r="12" spans="1:10" ht="51" customHeight="1">
      <c r="A12" s="106" t="s">
        <v>30</v>
      </c>
      <c r="B12" s="30">
        <v>3666</v>
      </c>
      <c r="C12" s="27">
        <v>3367</v>
      </c>
      <c r="D12" s="9">
        <f t="shared" si="0"/>
        <v>91.8</v>
      </c>
      <c r="E12" s="28">
        <v>941</v>
      </c>
      <c r="F12" s="27">
        <v>887</v>
      </c>
      <c r="G12" s="105">
        <f t="shared" si="1"/>
        <v>94.3</v>
      </c>
      <c r="H12" s="29"/>
      <c r="I12" s="154"/>
      <c r="J12" s="8"/>
    </row>
    <row r="13" spans="1:10" ht="31.5" customHeight="1">
      <c r="A13" s="106" t="s">
        <v>6</v>
      </c>
      <c r="B13" s="30">
        <v>4042</v>
      </c>
      <c r="C13" s="27">
        <v>4020</v>
      </c>
      <c r="D13" s="9">
        <f t="shared" si="0"/>
        <v>99.5</v>
      </c>
      <c r="E13" s="28">
        <v>1069</v>
      </c>
      <c r="F13" s="27">
        <v>1138</v>
      </c>
      <c r="G13" s="105">
        <f t="shared" si="1"/>
        <v>106.5</v>
      </c>
      <c r="H13" s="29"/>
      <c r="I13" s="154"/>
      <c r="J13" s="8"/>
    </row>
    <row r="14" spans="1:10" s="5" customFormat="1" ht="66.75" customHeight="1">
      <c r="A14" s="106" t="s">
        <v>7</v>
      </c>
      <c r="B14" s="27">
        <v>10690</v>
      </c>
      <c r="C14" s="27">
        <v>10399</v>
      </c>
      <c r="D14" s="9">
        <f t="shared" si="0"/>
        <v>97.3</v>
      </c>
      <c r="E14" s="28">
        <v>3097</v>
      </c>
      <c r="F14" s="27">
        <v>2921</v>
      </c>
      <c r="G14" s="105">
        <f t="shared" si="1"/>
        <v>94.3</v>
      </c>
      <c r="H14" s="29"/>
      <c r="I14" s="154"/>
      <c r="J14" s="8"/>
    </row>
    <row r="15" spans="1:10" ht="35.25" customHeight="1" thickBot="1">
      <c r="A15" s="107" t="s">
        <v>35</v>
      </c>
      <c r="B15" s="108">
        <v>7124</v>
      </c>
      <c r="C15" s="109">
        <v>6900</v>
      </c>
      <c r="D15" s="110">
        <f t="shared" si="0"/>
        <v>96.9</v>
      </c>
      <c r="E15" s="111">
        <v>2184</v>
      </c>
      <c r="F15" s="109">
        <v>2041</v>
      </c>
      <c r="G15" s="112">
        <f t="shared" si="1"/>
        <v>93.5</v>
      </c>
      <c r="H15" s="29"/>
      <c r="I15" s="154"/>
      <c r="J15" s="8"/>
    </row>
    <row r="16" ht="12.75">
      <c r="B16" s="31"/>
    </row>
    <row r="17" ht="12.75">
      <c r="B17" s="31"/>
    </row>
    <row r="18" ht="12.75">
      <c r="B18" s="31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H30"/>
  <sheetViews>
    <sheetView view="pageBreakPreview" zoomScale="70" zoomScaleNormal="75" zoomScaleSheetLayoutView="70" zoomScalePageLayoutView="0" workbookViewId="0" topLeftCell="A1">
      <selection activeCell="F5" sqref="F5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11.7109375" style="6" customWidth="1"/>
    <col min="7" max="16384" width="8.8515625" style="6" customWidth="1"/>
  </cols>
  <sheetData>
    <row r="1" spans="1:4" s="2" customFormat="1" ht="40.5" customHeight="1">
      <c r="A1" s="217" t="s">
        <v>270</v>
      </c>
      <c r="B1" s="217"/>
      <c r="C1" s="217"/>
      <c r="D1" s="217"/>
    </row>
    <row r="2" spans="1:4" s="2" customFormat="1" ht="19.5" customHeight="1">
      <c r="A2" s="182" t="s">
        <v>8</v>
      </c>
      <c r="B2" s="182"/>
      <c r="C2" s="182"/>
      <c r="D2" s="18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218"/>
      <c r="B4" s="220" t="s">
        <v>38</v>
      </c>
      <c r="C4" s="222" t="s">
        <v>39</v>
      </c>
      <c r="D4" s="224" t="s">
        <v>55</v>
      </c>
    </row>
    <row r="5" spans="1:4" s="4" customFormat="1" ht="59.25" customHeight="1">
      <c r="A5" s="219"/>
      <c r="B5" s="221"/>
      <c r="C5" s="223"/>
      <c r="D5" s="225"/>
    </row>
    <row r="6" spans="1:6" s="12" customFormat="1" ht="34.5" customHeight="1">
      <c r="A6" s="124" t="s">
        <v>32</v>
      </c>
      <c r="B6" s="63">
        <v>2839</v>
      </c>
      <c r="C6" s="64">
        <v>14294</v>
      </c>
      <c r="D6" s="125">
        <f>ROUND(C6/B6,0)</f>
        <v>5</v>
      </c>
      <c r="F6" s="157"/>
    </row>
    <row r="7" spans="1:6" s="12" customFormat="1" ht="24.75" customHeight="1">
      <c r="A7" s="124" t="s">
        <v>37</v>
      </c>
      <c r="B7" s="65" t="s">
        <v>40</v>
      </c>
      <c r="C7" s="64">
        <f>SUM(C9:C27)</f>
        <v>13354</v>
      </c>
      <c r="D7" s="126" t="s">
        <v>40</v>
      </c>
      <c r="F7" s="157"/>
    </row>
    <row r="8" spans="1:6" s="12" customFormat="1" ht="31.5" customHeight="1">
      <c r="A8" s="127" t="s">
        <v>9</v>
      </c>
      <c r="B8" s="65"/>
      <c r="C8" s="66"/>
      <c r="D8" s="126"/>
      <c r="F8" s="157"/>
    </row>
    <row r="9" spans="1:6" ht="54" customHeight="1">
      <c r="A9" s="18" t="s">
        <v>10</v>
      </c>
      <c r="B9" s="13">
        <v>236</v>
      </c>
      <c r="C9" s="13">
        <v>2397</v>
      </c>
      <c r="D9" s="125">
        <f aca="true" t="shared" si="0" ref="D9:D27">ROUND(C9/B9,0)</f>
        <v>10</v>
      </c>
      <c r="F9" s="157"/>
    </row>
    <row r="10" spans="1:6" ht="34.5" customHeight="1">
      <c r="A10" s="18" t="s">
        <v>11</v>
      </c>
      <c r="B10" s="13">
        <v>28</v>
      </c>
      <c r="C10" s="13">
        <v>24</v>
      </c>
      <c r="D10" s="125">
        <f t="shared" si="0"/>
        <v>1</v>
      </c>
      <c r="F10" s="157"/>
    </row>
    <row r="11" spans="1:6" ht="20.25" customHeight="1">
      <c r="A11" s="18" t="s">
        <v>12</v>
      </c>
      <c r="B11" s="13">
        <v>656</v>
      </c>
      <c r="C11" s="13">
        <v>1679</v>
      </c>
      <c r="D11" s="125">
        <f t="shared" si="0"/>
        <v>3</v>
      </c>
      <c r="F11" s="157"/>
    </row>
    <row r="12" spans="1:6" ht="36" customHeight="1">
      <c r="A12" s="18" t="s">
        <v>13</v>
      </c>
      <c r="B12" s="13">
        <v>110</v>
      </c>
      <c r="C12" s="13">
        <v>383</v>
      </c>
      <c r="D12" s="125">
        <f t="shared" si="0"/>
        <v>3</v>
      </c>
      <c r="F12" s="157"/>
    </row>
    <row r="13" spans="1:6" ht="30.75" customHeight="1">
      <c r="A13" s="18" t="s">
        <v>14</v>
      </c>
      <c r="B13" s="13">
        <v>53</v>
      </c>
      <c r="C13" s="13">
        <v>71</v>
      </c>
      <c r="D13" s="125">
        <f t="shared" si="0"/>
        <v>1</v>
      </c>
      <c r="F13" s="157"/>
    </row>
    <row r="14" spans="1:6" ht="18.75" customHeight="1">
      <c r="A14" s="18" t="s">
        <v>15</v>
      </c>
      <c r="B14" s="13">
        <v>133</v>
      </c>
      <c r="C14" s="13">
        <v>311</v>
      </c>
      <c r="D14" s="125">
        <f t="shared" si="0"/>
        <v>2</v>
      </c>
      <c r="F14" s="157"/>
    </row>
    <row r="15" spans="1:6" ht="49.5" customHeight="1">
      <c r="A15" s="18" t="s">
        <v>16</v>
      </c>
      <c r="B15" s="13">
        <v>346</v>
      </c>
      <c r="C15" s="13">
        <v>1871</v>
      </c>
      <c r="D15" s="125">
        <f t="shared" si="0"/>
        <v>5</v>
      </c>
      <c r="F15" s="157"/>
    </row>
    <row r="16" spans="1:6" ht="33.75" customHeight="1">
      <c r="A16" s="18" t="s">
        <v>17</v>
      </c>
      <c r="B16" s="13">
        <v>211</v>
      </c>
      <c r="C16" s="13">
        <v>760</v>
      </c>
      <c r="D16" s="125">
        <f t="shared" si="0"/>
        <v>4</v>
      </c>
      <c r="F16" s="157"/>
    </row>
    <row r="17" spans="1:6" ht="35.25" customHeight="1">
      <c r="A17" s="18" t="s">
        <v>18</v>
      </c>
      <c r="B17" s="13">
        <v>94</v>
      </c>
      <c r="C17" s="13">
        <v>175</v>
      </c>
      <c r="D17" s="125">
        <f t="shared" si="0"/>
        <v>2</v>
      </c>
      <c r="F17" s="157"/>
    </row>
    <row r="18" spans="1:6" ht="23.25" customHeight="1">
      <c r="A18" s="18" t="s">
        <v>19</v>
      </c>
      <c r="B18" s="13">
        <v>19</v>
      </c>
      <c r="C18" s="13">
        <v>109</v>
      </c>
      <c r="D18" s="125">
        <f t="shared" si="0"/>
        <v>6</v>
      </c>
      <c r="F18" s="157"/>
    </row>
    <row r="19" spans="1:6" ht="17.25" customHeight="1">
      <c r="A19" s="18" t="s">
        <v>20</v>
      </c>
      <c r="B19" s="13">
        <v>6</v>
      </c>
      <c r="C19" s="13">
        <v>210</v>
      </c>
      <c r="D19" s="125">
        <f t="shared" si="0"/>
        <v>35</v>
      </c>
      <c r="F19" s="157"/>
    </row>
    <row r="20" spans="1:6" s="15" customFormat="1" ht="18" customHeight="1">
      <c r="A20" s="18" t="s">
        <v>21</v>
      </c>
      <c r="B20" s="13">
        <v>34</v>
      </c>
      <c r="C20" s="13">
        <v>100</v>
      </c>
      <c r="D20" s="125">
        <f t="shared" si="0"/>
        <v>3</v>
      </c>
      <c r="E20" s="6"/>
      <c r="F20" s="157"/>
    </row>
    <row r="21" spans="1:6" ht="32.25" customHeight="1">
      <c r="A21" s="18" t="s">
        <v>22</v>
      </c>
      <c r="B21" s="13">
        <v>74</v>
      </c>
      <c r="C21" s="13">
        <v>210</v>
      </c>
      <c r="D21" s="125">
        <f t="shared" si="0"/>
        <v>3</v>
      </c>
      <c r="F21" s="157"/>
    </row>
    <row r="22" spans="1:6" ht="35.25" customHeight="1">
      <c r="A22" s="18" t="s">
        <v>23</v>
      </c>
      <c r="B22" s="13">
        <v>48</v>
      </c>
      <c r="C22" s="13">
        <v>183</v>
      </c>
      <c r="D22" s="125">
        <f t="shared" si="0"/>
        <v>4</v>
      </c>
      <c r="F22" s="157"/>
    </row>
    <row r="23" spans="1:6" ht="33.75" customHeight="1">
      <c r="A23" s="18" t="s">
        <v>24</v>
      </c>
      <c r="B23" s="13">
        <v>184</v>
      </c>
      <c r="C23" s="13">
        <v>3250</v>
      </c>
      <c r="D23" s="125">
        <f t="shared" si="0"/>
        <v>18</v>
      </c>
      <c r="F23" s="157"/>
    </row>
    <row r="24" spans="1:6" ht="18.75" customHeight="1">
      <c r="A24" s="18" t="s">
        <v>25</v>
      </c>
      <c r="B24" s="13">
        <v>415</v>
      </c>
      <c r="C24" s="13">
        <v>537</v>
      </c>
      <c r="D24" s="125">
        <f t="shared" si="0"/>
        <v>1</v>
      </c>
      <c r="F24" s="157"/>
    </row>
    <row r="25" spans="1:6" ht="31.5" customHeight="1">
      <c r="A25" s="18" t="s">
        <v>26</v>
      </c>
      <c r="B25" s="13">
        <v>157</v>
      </c>
      <c r="C25" s="13">
        <v>916</v>
      </c>
      <c r="D25" s="125">
        <f t="shared" si="0"/>
        <v>6</v>
      </c>
      <c r="F25" s="157"/>
    </row>
    <row r="26" spans="1:8" ht="30.75" customHeight="1">
      <c r="A26" s="18" t="s">
        <v>27</v>
      </c>
      <c r="B26" s="13">
        <v>10</v>
      </c>
      <c r="C26" s="13">
        <v>32</v>
      </c>
      <c r="D26" s="125">
        <f t="shared" si="0"/>
        <v>3</v>
      </c>
      <c r="F26" s="157"/>
      <c r="H26" s="16"/>
    </row>
    <row r="27" spans="1:6" ht="22.5" customHeight="1" thickBot="1">
      <c r="A27" s="19" t="s">
        <v>28</v>
      </c>
      <c r="B27" s="114">
        <v>25</v>
      </c>
      <c r="C27" s="114">
        <v>136</v>
      </c>
      <c r="D27" s="146">
        <f t="shared" si="0"/>
        <v>5</v>
      </c>
      <c r="F27" s="157"/>
    </row>
    <row r="28" spans="1:6" ht="21.75" customHeight="1">
      <c r="A28" s="216"/>
      <c r="B28" s="216"/>
      <c r="C28" s="7"/>
      <c r="D28" s="7"/>
      <c r="F28" s="14"/>
    </row>
    <row r="29" spans="1:6" ht="15.75">
      <c r="A29" s="7"/>
      <c r="B29" s="7"/>
      <c r="C29" s="7"/>
      <c r="D29" s="7"/>
      <c r="F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2019-04-09T07:17:38Z</cp:lastPrinted>
  <dcterms:created xsi:type="dcterms:W3CDTF">2006-09-16T00:00:00Z</dcterms:created>
  <dcterms:modified xsi:type="dcterms:W3CDTF">2019-10-17T08:04:32Z</dcterms:modified>
  <cp:category/>
  <cp:version/>
  <cp:contentType/>
  <cp:contentStatus/>
</cp:coreProperties>
</file>