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7005" activeTab="2"/>
  </bookViews>
  <sheets>
    <sheet name="1" sheetId="1" r:id="rId1"/>
    <sheet name="2" sheetId="2" r:id="rId2"/>
    <sheet name="3" sheetId="3" r:id="rId3"/>
  </sheets>
  <externalReferences>
    <externalReference r:id="rId6"/>
    <externalReference r:id="rId7"/>
    <externalReference r:id="rId8"/>
    <externalReference r:id="rId9"/>
  </externalReferences>
  <definedNames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'[2]Sheet1 (3)'!#REF!</definedName>
    <definedName name="date.e" localSheetId="1">'[1]Sheet1 (3)'!#REF!</definedName>
    <definedName name="date.e" localSheetId="2">'[1]Sheet1 (3)'!#REF!</definedName>
    <definedName name="date.e">'[1]Sheet1 (3)'!#REF!</definedName>
    <definedName name="date_b" localSheetId="0">#REF!</definedName>
    <definedName name="date_b" localSheetId="1">#REF!</definedName>
    <definedName name="date_b" localSheetId="2">#REF!</definedName>
    <definedName name="date_b">#REF!</definedName>
    <definedName name="date_e" localSheetId="0">'[2]Sheet1 (2)'!#REF!</definedName>
    <definedName name="date_e" localSheetId="1">'[1]Sheet1 (2)'!#REF!</definedName>
    <definedName name="date_e" localSheetId="2">'[1]Sheet1 (2)'!#REF!</definedName>
    <definedName name="date_e">'[1]Sheet1 (2)'!#REF!</definedName>
    <definedName name="Excel_BuiltIn_Print_Area_1" localSheetId="0">#REF!</definedName>
    <definedName name="Excel_BuiltIn_Print_Area_1" localSheetId="2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'[3]Sheet3'!$A$3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'[2]Sheet1 (2)'!#REF!</definedName>
    <definedName name="lcz" localSheetId="1">'[1]Sheet1 (2)'!#REF!</definedName>
    <definedName name="lcz" localSheetId="2">'[1]Sheet1 (2)'!#REF!</definedName>
    <definedName name="lcz">'[1]Sheet1 (2)'!#REF!</definedName>
    <definedName name="name_cz" localSheetId="0">#REF!</definedName>
    <definedName name="name_cz" localSheetId="1">#REF!</definedName>
    <definedName name="name_cz" localSheetId="2">#REF!</definedName>
    <definedName name="name_cz">#REF!</definedName>
    <definedName name="name_period" localSheetId="0">#REF!</definedName>
    <definedName name="name_period" localSheetId="1">#REF!</definedName>
    <definedName name="name_period" localSheetId="2">#REF!</definedName>
    <definedName name="name_period">#REF!</definedName>
    <definedName name="pyear" localSheetId="0">#REF!</definedName>
    <definedName name="pyear" localSheetId="1">#REF!</definedName>
    <definedName name="pyear" localSheetId="2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2">'3'!$A:$A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'1'!$A$1:$K$12</definedName>
    <definedName name="_xlnm.Print_Area" localSheetId="2">'3'!$A$1:$V$38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'[4]Sheet3'!$A$2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<sst xmlns="http://schemas.openxmlformats.org/spreadsheetml/2006/main" count="117" uniqueCount="75">
  <si>
    <t>Все населення</t>
  </si>
  <si>
    <t>Міські поселення</t>
  </si>
  <si>
    <t>Сільська місцевість</t>
  </si>
  <si>
    <t>%</t>
  </si>
  <si>
    <r>
      <t xml:space="preserve">Економічно активне населення, </t>
    </r>
    <r>
      <rPr>
        <sz val="14"/>
        <rFont val="Times New Roman"/>
        <family val="1"/>
      </rPr>
      <t>тис.осіб</t>
    </r>
  </si>
  <si>
    <t>Рівень економічної активності, %</t>
  </si>
  <si>
    <t>х</t>
  </si>
  <si>
    <t>Х</t>
  </si>
  <si>
    <t>Зайняте населення, тис.осіб</t>
  </si>
  <si>
    <t>Рівень зайнятості, %</t>
  </si>
  <si>
    <t>Безробітне населення                   (за методологією МОП), тис.осіб</t>
  </si>
  <si>
    <t>Рівень безробіття (за методологією МОП),%</t>
  </si>
  <si>
    <t>Економічно неактивне населення,                                      тис.осіб</t>
  </si>
  <si>
    <t>(за місцем проживання)</t>
  </si>
  <si>
    <t>Показник</t>
  </si>
  <si>
    <t>Усього</t>
  </si>
  <si>
    <t>Мешканці міських поселень</t>
  </si>
  <si>
    <t xml:space="preserve">у %                 гр. 2 до гр. 1 </t>
  </si>
  <si>
    <t xml:space="preserve">Мешканці сільської місцевості </t>
  </si>
  <si>
    <t xml:space="preserve">у %                 гр. 4  до гр. 1 </t>
  </si>
  <si>
    <t>А</t>
  </si>
  <si>
    <t>Мали статус безробітного, осіб</t>
  </si>
  <si>
    <t>Проходили професійне навчання, осіб</t>
  </si>
  <si>
    <t>Брали участь у громадських роботах та інших роботах тимчасового характеру, осіб</t>
  </si>
  <si>
    <t>Отримали профорієнтаційні послуги, осіб</t>
  </si>
  <si>
    <t>Мають статус безробітного на кінець періоду</t>
  </si>
  <si>
    <t>з них отримують допомогу по безробіттю, осіб</t>
  </si>
  <si>
    <t>Мешканці міських поселень, %</t>
  </si>
  <si>
    <t>Мешканці сільської місцевості, %</t>
  </si>
  <si>
    <t xml:space="preserve">А </t>
  </si>
  <si>
    <r>
      <t xml:space="preserve">Всього отримали роботу                      </t>
    </r>
    <r>
      <rPr>
        <b/>
        <i/>
        <sz val="12"/>
        <rFont val="Times New Roman Cyr"/>
        <family val="0"/>
      </rPr>
      <t>(у т.ч. до набуття статусу безробітного</t>
    </r>
    <r>
      <rPr>
        <b/>
        <sz val="12"/>
        <rFont val="Times New Roman Cyr"/>
        <family val="0"/>
      </rPr>
      <t>), осіб</t>
    </r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</si>
  <si>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  <r>
      <rPr>
        <b/>
        <sz val="16"/>
        <rFont val="Times New Roman"/>
        <family val="1"/>
      </rPr>
      <t>,  осіб</t>
    </r>
  </si>
  <si>
    <t>Брали участь у громадських та інших роботах тимчасового характеру, осіб</t>
  </si>
  <si>
    <t>Кількість безробітних, охоплених профорієнтаційними послугами, осіб</t>
  </si>
  <si>
    <t>Отримували допомогу по безробіттю, осіб</t>
  </si>
  <si>
    <t>Мали статус безробітного на кінець періоду, осіб</t>
  </si>
  <si>
    <t>Інформація про надання послуг Вінницькою обласною службою зайнятості</t>
  </si>
  <si>
    <t>Барський РЦЗ</t>
  </si>
  <si>
    <t>Бершадський РЦЗ</t>
  </si>
  <si>
    <t>Вінницький РЦЗ</t>
  </si>
  <si>
    <t>Гайсинський РЦЗ</t>
  </si>
  <si>
    <t>Жмеринський МРЦЗ</t>
  </si>
  <si>
    <t>Іллінецький РЦЗ</t>
  </si>
  <si>
    <t>Калинівський РЦЗ</t>
  </si>
  <si>
    <t>Козятинський МРЦЗ</t>
  </si>
  <si>
    <t>Крижопільський РЦЗ</t>
  </si>
  <si>
    <t>Липовецький РЦЗ</t>
  </si>
  <si>
    <t>Літинська районна філія ОЦЗ</t>
  </si>
  <si>
    <t>Мог.-Подільський МРЦЗ</t>
  </si>
  <si>
    <t>Мур.-Курилов. РЦЗ</t>
  </si>
  <si>
    <t>Немирівський РЦЗ</t>
  </si>
  <si>
    <t>Оратівський РЦЗ</t>
  </si>
  <si>
    <t>Піщанський РЦЗ</t>
  </si>
  <si>
    <t>Погребищенський РЦЗ</t>
  </si>
  <si>
    <t>Теплицький РЦЗ</t>
  </si>
  <si>
    <t>Тиврівська районна філія ВОЦЗ</t>
  </si>
  <si>
    <t>Томашпільський РЦЗ</t>
  </si>
  <si>
    <t xml:space="preserve">Тростянецький РЦЗ </t>
  </si>
  <si>
    <t>Тульчинський РЦЗ</t>
  </si>
  <si>
    <t>Хмільницький МРЦЗ</t>
  </si>
  <si>
    <t>Чернівецький РЦЗ</t>
  </si>
  <si>
    <t>Чечельницький РЦЗ</t>
  </si>
  <si>
    <t>Шаргородський РЦЗ</t>
  </si>
  <si>
    <t>Ладижинський МЦЗ</t>
  </si>
  <si>
    <t>Лівобережний МРЦЗ</t>
  </si>
  <si>
    <t>Правобережний РЦЗ</t>
  </si>
  <si>
    <t>Вінницька обл.</t>
  </si>
  <si>
    <t xml:space="preserve">  Надання послуг Вінницькою обласною службою зайнятості</t>
  </si>
  <si>
    <t>у січні-березні 2018 року</t>
  </si>
  <si>
    <t>станом на 1 квітня 2018 року:</t>
  </si>
  <si>
    <r>
      <t xml:space="preserve">Економічна активність населення у середньому за 9 місяців 2016 - 2017 рр.,                                                                                                                                                          </t>
    </r>
    <r>
      <rPr>
        <b/>
        <i/>
        <sz val="18"/>
        <rFont val="Times New Roman Cyr"/>
        <family val="1"/>
      </rPr>
      <t>(за місцем проживання)</t>
    </r>
  </si>
  <si>
    <t>2016 р.</t>
  </si>
  <si>
    <t xml:space="preserve"> 2017 р.</t>
  </si>
  <si>
    <t xml:space="preserve">За даними Державної служби статистики України </t>
  </si>
  <si>
    <t>Ямпільська районна філія ОЦЗ</t>
  </si>
</sst>
</file>

<file path=xl/styles.xml><?xml version="1.0" encoding="utf-8"?>
<styleSheet xmlns="http://schemas.openxmlformats.org/spreadsheetml/2006/main">
  <numFmts count="2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.0"/>
    <numFmt numFmtId="181" formatCode="0.0"/>
  </numFmts>
  <fonts count="55">
    <font>
      <sz val="11"/>
      <color indexed="8"/>
      <name val="Calibri"/>
      <family val="2"/>
    </font>
    <font>
      <sz val="10"/>
      <name val="Arial Cyr"/>
      <family val="0"/>
    </font>
    <font>
      <b/>
      <sz val="18"/>
      <name val="Times New Roman Cyr"/>
      <family val="1"/>
    </font>
    <font>
      <b/>
      <i/>
      <sz val="18"/>
      <name val="Times New Roman Cyr"/>
      <family val="1"/>
    </font>
    <font>
      <sz val="11"/>
      <name val="Times New Roman Cyr"/>
      <family val="1"/>
    </font>
    <font>
      <sz val="12"/>
      <name val="Times New Roman Cyr"/>
      <family val="0"/>
    </font>
    <font>
      <b/>
      <i/>
      <sz val="10"/>
      <name val="Times New Roman Cyr"/>
      <family val="0"/>
    </font>
    <font>
      <b/>
      <i/>
      <sz val="12"/>
      <name val="Times New Roman Cyr"/>
      <family val="0"/>
    </font>
    <font>
      <b/>
      <i/>
      <sz val="12"/>
      <color indexed="10"/>
      <name val="Times New Roman Cyr"/>
      <family val="0"/>
    </font>
    <font>
      <i/>
      <sz val="10"/>
      <name val="Times New Roman Cyr"/>
      <family val="1"/>
    </font>
    <font>
      <b/>
      <sz val="14"/>
      <name val="Times New Roman Cyr"/>
      <family val="0"/>
    </font>
    <font>
      <sz val="10"/>
      <name val="Times New Roman Cyr"/>
      <family val="1"/>
    </font>
    <font>
      <b/>
      <i/>
      <sz val="14"/>
      <name val="Times New Roman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sz val="8"/>
      <name val="Times New Roman Cyr"/>
      <family val="0"/>
    </font>
    <font>
      <b/>
      <sz val="20"/>
      <name val="Times New Roman"/>
      <family val="1"/>
    </font>
    <font>
      <b/>
      <sz val="18"/>
      <name val="Times New Roman"/>
      <family val="1"/>
    </font>
    <font>
      <i/>
      <sz val="18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i/>
      <sz val="10"/>
      <name val="Times New Roman"/>
      <family val="1"/>
    </font>
    <font>
      <i/>
      <sz val="16"/>
      <name val="Times New Roman"/>
      <family val="1"/>
    </font>
    <font>
      <sz val="16"/>
      <name val="Times New Roman"/>
      <family val="1"/>
    </font>
    <font>
      <b/>
      <sz val="12"/>
      <name val="Times New Roman Cyr"/>
      <family val="1"/>
    </font>
    <font>
      <i/>
      <sz val="18"/>
      <name val="Times New Roman Cyr"/>
      <family val="1"/>
    </font>
    <font>
      <b/>
      <sz val="11"/>
      <name val="Times New Roman Cyr"/>
      <family val="1"/>
    </font>
    <font>
      <sz val="12"/>
      <name val="Times New Roman"/>
      <family val="1"/>
    </font>
    <font>
      <b/>
      <sz val="10"/>
      <name val="Times New Roman Cyr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6"/>
      <name val="Times New Roman Cyr"/>
      <family val="1"/>
    </font>
    <font>
      <i/>
      <sz val="16"/>
      <name val="Times New Roman Cyr"/>
      <family val="1"/>
    </font>
    <font>
      <i/>
      <sz val="14"/>
      <name val="Times New Roman Cyr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/>
      <top/>
      <bottom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 style="double"/>
      <right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double"/>
      <bottom/>
    </border>
    <border>
      <left style="thin"/>
      <right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/>
      <top style="thin"/>
      <bottom/>
    </border>
    <border>
      <left style="double"/>
      <right style="thin"/>
      <top style="double"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double"/>
      <right style="double"/>
      <top style="double"/>
      <bottom/>
    </border>
    <border>
      <left style="double"/>
      <right style="double"/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/>
      <top style="thin"/>
      <bottom/>
    </border>
    <border>
      <left/>
      <right>
        <color indexed="63"/>
      </right>
      <top style="thin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3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1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2" borderId="0" applyNumberFormat="0" applyBorder="0" applyAlignment="0" applyProtection="0"/>
    <xf numFmtId="0" fontId="34" fillId="3" borderId="1" applyNumberFormat="0" applyAlignment="0" applyProtection="0"/>
    <xf numFmtId="0" fontId="45" fillId="9" borderId="2" applyNumberFormat="0" applyAlignment="0" applyProtection="0"/>
    <xf numFmtId="0" fontId="42" fillId="9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0" fillId="14" borderId="7" applyNumberFormat="0" applyAlignment="0" applyProtection="0"/>
    <xf numFmtId="0" fontId="41" fillId="0" borderId="0" applyNumberFormat="0" applyFill="0" applyBorder="0" applyAlignment="0" applyProtection="0"/>
    <xf numFmtId="0" fontId="46" fillId="10" borderId="0" applyNumberFormat="0" applyBorder="0" applyAlignment="0" applyProtection="0"/>
    <xf numFmtId="0" fontId="1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44" fillId="17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7" borderId="0" applyNumberFormat="0" applyBorder="0" applyAlignment="0" applyProtection="0"/>
  </cellStyleXfs>
  <cellXfs count="127">
    <xf numFmtId="0" fontId="0" fillId="0" borderId="0" xfId="0" applyAlignment="1">
      <alignment/>
    </xf>
    <xf numFmtId="0" fontId="4" fillId="0" borderId="0" xfId="52" applyFont="1">
      <alignment/>
      <protection/>
    </xf>
    <xf numFmtId="0" fontId="6" fillId="0" borderId="0" xfId="57" applyFont="1" applyFill="1" applyBorder="1" applyAlignment="1">
      <alignment horizontal="left"/>
      <protection/>
    </xf>
    <xf numFmtId="0" fontId="7" fillId="0" borderId="0" xfId="52" applyFont="1" applyFill="1" applyAlignment="1">
      <alignment horizontal="center" vertical="center" wrapText="1"/>
      <protection/>
    </xf>
    <xf numFmtId="0" fontId="8" fillId="0" borderId="0" xfId="52" applyFont="1" applyAlignment="1">
      <alignment horizontal="center" vertical="center" wrapText="1"/>
      <protection/>
    </xf>
    <xf numFmtId="0" fontId="7" fillId="0" borderId="0" xfId="52" applyFont="1" applyAlignment="1">
      <alignment horizontal="center" vertical="center" wrapText="1"/>
      <protection/>
    </xf>
    <xf numFmtId="0" fontId="11" fillId="0" borderId="0" xfId="52" applyFont="1">
      <alignment/>
      <protection/>
    </xf>
    <xf numFmtId="49" fontId="10" fillId="0" borderId="10" xfId="52" applyNumberFormat="1" applyFont="1" applyFill="1" applyBorder="1" applyAlignment="1">
      <alignment horizontal="center" vertical="center" wrapText="1"/>
      <protection/>
    </xf>
    <xf numFmtId="49" fontId="10" fillId="0" borderId="11" xfId="52" applyNumberFormat="1" applyFont="1" applyFill="1" applyBorder="1" applyAlignment="1">
      <alignment horizontal="center" vertical="center" wrapText="1"/>
      <protection/>
    </xf>
    <xf numFmtId="49" fontId="10" fillId="0" borderId="12" xfId="52" applyNumberFormat="1" applyFont="1" applyFill="1" applyBorder="1" applyAlignment="1">
      <alignment horizontal="center" vertical="center" wrapText="1"/>
      <protection/>
    </xf>
    <xf numFmtId="49" fontId="12" fillId="0" borderId="13" xfId="52" applyNumberFormat="1" applyFont="1" applyFill="1" applyBorder="1" applyAlignment="1">
      <alignment horizontal="center" vertical="center" wrapText="1"/>
      <protection/>
    </xf>
    <xf numFmtId="49" fontId="10" fillId="0" borderId="13" xfId="52" applyNumberFormat="1" applyFont="1" applyFill="1" applyBorder="1" applyAlignment="1">
      <alignment horizontal="center" vertical="center" wrapText="1"/>
      <protection/>
    </xf>
    <xf numFmtId="49" fontId="12" fillId="0" borderId="14" xfId="52" applyNumberFormat="1" applyFont="1" applyFill="1" applyBorder="1" applyAlignment="1">
      <alignment horizontal="center" vertical="center" wrapText="1"/>
      <protection/>
    </xf>
    <xf numFmtId="0" fontId="13" fillId="4" borderId="15" xfId="52" applyFont="1" applyFill="1" applyBorder="1" applyAlignment="1">
      <alignment horizontal="left" vertical="center" wrapText="1"/>
      <protection/>
    </xf>
    <xf numFmtId="0" fontId="15" fillId="0" borderId="16" xfId="52" applyFont="1" applyBorder="1" applyAlignment="1">
      <alignment vertical="center" wrapText="1"/>
      <protection/>
    </xf>
    <xf numFmtId="0" fontId="13" fillId="0" borderId="16" xfId="52" applyFont="1" applyFill="1" applyBorder="1" applyAlignment="1">
      <alignment horizontal="left" vertical="center" wrapText="1"/>
      <protection/>
    </xf>
    <xf numFmtId="0" fontId="15" fillId="0" borderId="16" xfId="52" applyFont="1" applyFill="1" applyBorder="1" applyAlignment="1">
      <alignment horizontal="left" vertical="center" wrapText="1"/>
      <protection/>
    </xf>
    <xf numFmtId="0" fontId="15" fillId="0" borderId="17" xfId="52" applyFont="1" applyFill="1" applyBorder="1" applyAlignment="1">
      <alignment horizontal="left" vertical="center" wrapText="1"/>
      <protection/>
    </xf>
    <xf numFmtId="0" fontId="13" fillId="0" borderId="18" xfId="52" applyFont="1" applyFill="1" applyBorder="1" applyAlignment="1">
      <alignment horizontal="left" vertical="center" wrapText="1"/>
      <protection/>
    </xf>
    <xf numFmtId="0" fontId="18" fillId="0" borderId="0" xfId="52" applyFont="1">
      <alignment/>
      <protection/>
    </xf>
    <xf numFmtId="0" fontId="18" fillId="0" borderId="0" xfId="52" applyFont="1" applyBorder="1">
      <alignment/>
      <protection/>
    </xf>
    <xf numFmtId="0" fontId="4" fillId="0" borderId="0" xfId="52" applyFont="1">
      <alignment/>
      <protection/>
    </xf>
    <xf numFmtId="0" fontId="4" fillId="0" borderId="0" xfId="52" applyFont="1" applyBorder="1">
      <alignment/>
      <protection/>
    </xf>
    <xf numFmtId="0" fontId="4" fillId="0" borderId="0" xfId="52" applyFont="1" applyFill="1">
      <alignment/>
      <protection/>
    </xf>
    <xf numFmtId="0" fontId="16" fillId="0" borderId="0" xfId="56" applyFont="1">
      <alignment/>
      <protection/>
    </xf>
    <xf numFmtId="0" fontId="16" fillId="0" borderId="0" xfId="60" applyFont="1" applyAlignment="1">
      <alignment vertical="center" wrapText="1"/>
      <protection/>
    </xf>
    <xf numFmtId="0" fontId="24" fillId="0" borderId="19" xfId="60" applyFont="1" applyBorder="1" applyAlignment="1">
      <alignment horizontal="center" vertical="center" wrapText="1"/>
      <protection/>
    </xf>
    <xf numFmtId="0" fontId="24" fillId="0" borderId="19" xfId="60" applyFont="1" applyFill="1" applyBorder="1" applyAlignment="1">
      <alignment horizontal="center" vertical="center" wrapText="1"/>
      <protection/>
    </xf>
    <xf numFmtId="0" fontId="24" fillId="0" borderId="0" xfId="60" applyFont="1" applyAlignment="1">
      <alignment vertical="center" wrapText="1"/>
      <protection/>
    </xf>
    <xf numFmtId="0" fontId="22" fillId="4" borderId="19" xfId="60" applyFont="1" applyFill="1" applyBorder="1" applyAlignment="1">
      <alignment vertical="center" wrapText="1"/>
      <protection/>
    </xf>
    <xf numFmtId="180" fontId="25" fillId="0" borderId="19" xfId="56" applyNumberFormat="1" applyFont="1" applyFill="1" applyBorder="1" applyAlignment="1">
      <alignment horizontal="center" vertical="center" wrapText="1"/>
      <protection/>
    </xf>
    <xf numFmtId="0" fontId="22" fillId="0" borderId="19" xfId="56" applyFont="1" applyBorder="1" applyAlignment="1">
      <alignment horizontal="left" vertical="center" wrapText="1"/>
      <protection/>
    </xf>
    <xf numFmtId="3" fontId="16" fillId="0" borderId="0" xfId="60" applyNumberFormat="1" applyFont="1" applyAlignment="1">
      <alignment vertical="center" wrapText="1"/>
      <protection/>
    </xf>
    <xf numFmtId="0" fontId="22" fillId="0" borderId="19" xfId="60" applyFont="1" applyBorder="1" applyAlignment="1">
      <alignment vertical="center" wrapText="1"/>
      <protection/>
    </xf>
    <xf numFmtId="0" fontId="22" fillId="0" borderId="19" xfId="53" applyFont="1" applyBorder="1" applyAlignment="1">
      <alignment vertical="center" wrapText="1"/>
      <protection/>
    </xf>
    <xf numFmtId="180" fontId="25" fillId="0" borderId="19" xfId="53" applyNumberFormat="1" applyFont="1" applyFill="1" applyBorder="1" applyAlignment="1">
      <alignment horizontal="center" vertical="center" wrapText="1"/>
      <protection/>
    </xf>
    <xf numFmtId="180" fontId="25" fillId="0" borderId="19" xfId="53" applyNumberFormat="1" applyFont="1" applyFill="1" applyBorder="1" applyAlignment="1">
      <alignment horizontal="center" vertical="center"/>
      <protection/>
    </xf>
    <xf numFmtId="3" fontId="49" fillId="0" borderId="0" xfId="56" applyNumberFormat="1" applyFont="1" applyFill="1">
      <alignment/>
      <protection/>
    </xf>
    <xf numFmtId="0" fontId="49" fillId="0" borderId="0" xfId="56" applyFont="1" applyFill="1">
      <alignment/>
      <protection/>
    </xf>
    <xf numFmtId="0" fontId="27" fillId="0" borderId="0" xfId="61" applyFont="1" applyFill="1">
      <alignment/>
      <protection/>
    </xf>
    <xf numFmtId="0" fontId="2" fillId="0" borderId="0" xfId="61" applyFont="1" applyFill="1" applyAlignment="1">
      <alignment vertical="center" wrapText="1"/>
      <protection/>
    </xf>
    <xf numFmtId="0" fontId="28" fillId="0" borderId="0" xfId="61" applyFont="1" applyFill="1" applyAlignment="1">
      <alignment/>
      <protection/>
    </xf>
    <xf numFmtId="0" fontId="7" fillId="0" borderId="0" xfId="61" applyFont="1" applyFill="1" applyBorder="1" applyAlignment="1">
      <alignment horizontal="center" vertical="top"/>
      <protection/>
    </xf>
    <xf numFmtId="0" fontId="29" fillId="0" borderId="0" xfId="61" applyFont="1" applyFill="1" applyAlignment="1">
      <alignment vertical="top"/>
      <protection/>
    </xf>
    <xf numFmtId="0" fontId="27" fillId="0" borderId="0" xfId="61" applyFont="1" applyFill="1" applyAlignment="1">
      <alignment horizontal="center" vertical="center" wrapText="1"/>
      <protection/>
    </xf>
    <xf numFmtId="0" fontId="11" fillId="0" borderId="19" xfId="61" applyFont="1" applyFill="1" applyBorder="1" applyAlignment="1">
      <alignment horizontal="center" vertical="center" wrapText="1"/>
      <protection/>
    </xf>
    <xf numFmtId="0" fontId="9" fillId="0" borderId="19" xfId="61" applyFont="1" applyFill="1" applyBorder="1" applyAlignment="1">
      <alignment horizontal="center" vertical="center" wrapText="1"/>
      <protection/>
    </xf>
    <xf numFmtId="0" fontId="31" fillId="0" borderId="0" xfId="61" applyFont="1" applyFill="1" applyAlignment="1">
      <alignment horizontal="center" vertical="center" wrapText="1"/>
      <protection/>
    </xf>
    <xf numFmtId="0" fontId="18" fillId="0" borderId="19" xfId="61" applyFont="1" applyFill="1" applyBorder="1" applyAlignment="1">
      <alignment horizontal="center" vertical="center" wrapText="1"/>
      <protection/>
    </xf>
    <xf numFmtId="0" fontId="18" fillId="0" borderId="0" xfId="61" applyFont="1" applyFill="1" applyAlignment="1">
      <alignment vertical="center" wrapText="1"/>
      <protection/>
    </xf>
    <xf numFmtId="0" fontId="31" fillId="0" borderId="0" xfId="61" applyFont="1" applyFill="1" applyAlignment="1">
      <alignment vertical="center"/>
      <protection/>
    </xf>
    <xf numFmtId="0" fontId="5" fillId="0" borderId="19" xfId="61" applyFont="1" applyFill="1" applyBorder="1" applyAlignment="1">
      <alignment vertical="center"/>
      <protection/>
    </xf>
    <xf numFmtId="3" fontId="30" fillId="0" borderId="19" xfId="55" applyNumberFormat="1" applyFont="1" applyFill="1" applyBorder="1" applyAlignment="1" applyProtection="1">
      <alignment horizontal="center" vertical="center"/>
      <protection locked="0"/>
    </xf>
    <xf numFmtId="3" fontId="5" fillId="0" borderId="19" xfId="61" applyNumberFormat="1" applyFont="1" applyFill="1" applyBorder="1" applyAlignment="1">
      <alignment horizontal="center" vertical="center"/>
      <protection/>
    </xf>
    <xf numFmtId="0" fontId="11" fillId="0" borderId="0" xfId="61" applyFont="1" applyFill="1">
      <alignment/>
      <protection/>
    </xf>
    <xf numFmtId="0" fontId="11" fillId="0" borderId="0" xfId="61" applyFont="1" applyFill="1" applyAlignment="1">
      <alignment horizontal="center" vertical="top"/>
      <protection/>
    </xf>
    <xf numFmtId="0" fontId="29" fillId="0" borderId="0" xfId="61" applyFont="1" applyFill="1">
      <alignment/>
      <protection/>
    </xf>
    <xf numFmtId="0" fontId="11" fillId="0" borderId="0" xfId="58" applyFont="1" applyFill="1">
      <alignment/>
      <protection/>
    </xf>
    <xf numFmtId="0" fontId="2" fillId="0" borderId="0" xfId="61" applyFont="1" applyFill="1" applyAlignment="1">
      <alignment horizontal="center" vertical="center" wrapText="1"/>
      <protection/>
    </xf>
    <xf numFmtId="0" fontId="28" fillId="0" borderId="0" xfId="61" applyFont="1" applyFill="1" applyAlignment="1">
      <alignment horizontal="center"/>
      <protection/>
    </xf>
    <xf numFmtId="3" fontId="22" fillId="0" borderId="19" xfId="53" applyNumberFormat="1" applyFont="1" applyFill="1" applyBorder="1" applyAlignment="1">
      <alignment horizontal="center" vertical="center" wrapText="1"/>
      <protection/>
    </xf>
    <xf numFmtId="3" fontId="22" fillId="0" borderId="19" xfId="60" applyNumberFormat="1" applyFont="1" applyFill="1" applyBorder="1" applyAlignment="1">
      <alignment horizontal="center" vertical="center" wrapText="1"/>
      <protection/>
    </xf>
    <xf numFmtId="3" fontId="22" fillId="0" borderId="19" xfId="56" applyNumberFormat="1" applyFont="1" applyFill="1" applyBorder="1" applyAlignment="1">
      <alignment horizontal="center" vertical="center" wrapText="1"/>
      <protection/>
    </xf>
    <xf numFmtId="180" fontId="25" fillId="0" borderId="19" xfId="56" applyNumberFormat="1" applyFont="1" applyFill="1" applyBorder="1" applyAlignment="1">
      <alignment horizontal="center" vertical="center" wrapText="1"/>
      <protection/>
    </xf>
    <xf numFmtId="3" fontId="22" fillId="0" borderId="19" xfId="56" applyNumberFormat="1" applyFont="1" applyFill="1" applyBorder="1" applyAlignment="1">
      <alignment horizontal="center" vertical="center" wrapText="1"/>
      <protection/>
    </xf>
    <xf numFmtId="0" fontId="5" fillId="0" borderId="19" xfId="61" applyFont="1" applyFill="1" applyBorder="1">
      <alignment/>
      <protection/>
    </xf>
    <xf numFmtId="1" fontId="50" fillId="7" borderId="20" xfId="0" applyNumberFormat="1" applyFont="1" applyFill="1" applyBorder="1" applyAlignment="1">
      <alignment horizontal="center" vertical="center"/>
    </xf>
    <xf numFmtId="0" fontId="27" fillId="7" borderId="19" xfId="61" applyFont="1" applyFill="1" applyBorder="1" applyAlignment="1">
      <alignment horizontal="left" vertical="center"/>
      <protection/>
    </xf>
    <xf numFmtId="181" fontId="50" fillId="7" borderId="20" xfId="0" applyNumberFormat="1" applyFont="1" applyFill="1" applyBorder="1" applyAlignment="1">
      <alignment horizontal="center" vertical="center"/>
    </xf>
    <xf numFmtId="181" fontId="50" fillId="7" borderId="19" xfId="0" applyNumberFormat="1" applyFont="1" applyFill="1" applyBorder="1" applyAlignment="1">
      <alignment horizontal="center" vertical="center"/>
    </xf>
    <xf numFmtId="181" fontId="51" fillId="0" borderId="19" xfId="0" applyNumberFormat="1" applyFont="1" applyFill="1" applyBorder="1" applyAlignment="1">
      <alignment horizontal="center" vertical="center"/>
    </xf>
    <xf numFmtId="3" fontId="30" fillId="0" borderId="19" xfId="54" applyNumberFormat="1" applyFont="1" applyFill="1" applyBorder="1" applyAlignment="1" applyProtection="1">
      <alignment horizontal="center" vertical="center"/>
      <protection/>
    </xf>
    <xf numFmtId="180" fontId="10" fillId="0" borderId="21" xfId="52" applyNumberFormat="1" applyFont="1" applyFill="1" applyBorder="1" applyAlignment="1">
      <alignment horizontal="center" vertical="center"/>
      <protection/>
    </xf>
    <xf numFmtId="180" fontId="10" fillId="0" borderId="22" xfId="52" applyNumberFormat="1" applyFont="1" applyFill="1" applyBorder="1" applyAlignment="1">
      <alignment horizontal="center" vertical="center"/>
      <protection/>
    </xf>
    <xf numFmtId="180" fontId="10" fillId="0" borderId="23" xfId="52" applyNumberFormat="1" applyFont="1" applyFill="1" applyBorder="1" applyAlignment="1">
      <alignment horizontal="center" vertical="center"/>
      <protection/>
    </xf>
    <xf numFmtId="180" fontId="54" fillId="0" borderId="24" xfId="52" applyNumberFormat="1" applyFont="1" applyFill="1" applyBorder="1" applyAlignment="1">
      <alignment horizontal="center" vertical="center"/>
      <protection/>
    </xf>
    <xf numFmtId="180" fontId="10" fillId="0" borderId="24" xfId="52" applyNumberFormat="1" applyFont="1" applyFill="1" applyBorder="1" applyAlignment="1">
      <alignment horizontal="center" vertical="center"/>
      <protection/>
    </xf>
    <xf numFmtId="180" fontId="54" fillId="0" borderId="25" xfId="52" applyNumberFormat="1" applyFont="1" applyFill="1" applyBorder="1" applyAlignment="1">
      <alignment horizontal="center" vertical="center"/>
      <protection/>
    </xf>
    <xf numFmtId="180" fontId="54" fillId="0" borderId="10" xfId="52" applyNumberFormat="1" applyFont="1" applyFill="1" applyBorder="1" applyAlignment="1">
      <alignment horizontal="center" vertical="center"/>
      <protection/>
    </xf>
    <xf numFmtId="180" fontId="54" fillId="0" borderId="11" xfId="52" applyNumberFormat="1" applyFont="1" applyFill="1" applyBorder="1" applyAlignment="1">
      <alignment horizontal="center" vertical="center"/>
      <protection/>
    </xf>
    <xf numFmtId="180" fontId="54" fillId="0" borderId="19" xfId="52" applyNumberFormat="1" applyFont="1" applyFill="1" applyBorder="1" applyAlignment="1">
      <alignment horizontal="center" vertical="center"/>
      <protection/>
    </xf>
    <xf numFmtId="180" fontId="54" fillId="0" borderId="26" xfId="52" applyNumberFormat="1" applyFont="1" applyFill="1" applyBorder="1" applyAlignment="1">
      <alignment horizontal="center" vertical="center"/>
      <protection/>
    </xf>
    <xf numFmtId="180" fontId="10" fillId="0" borderId="10" xfId="52" applyNumberFormat="1" applyFont="1" applyFill="1" applyBorder="1" applyAlignment="1">
      <alignment horizontal="center" vertical="center"/>
      <protection/>
    </xf>
    <xf numFmtId="180" fontId="10" fillId="0" borderId="11" xfId="52" applyNumberFormat="1" applyFont="1" applyFill="1" applyBorder="1" applyAlignment="1">
      <alignment horizontal="center" vertical="center"/>
      <protection/>
    </xf>
    <xf numFmtId="180" fontId="10" fillId="0" borderId="19" xfId="52" applyNumberFormat="1" applyFont="1" applyFill="1" applyBorder="1" applyAlignment="1">
      <alignment horizontal="center" vertical="center"/>
      <protection/>
    </xf>
    <xf numFmtId="180" fontId="54" fillId="0" borderId="27" xfId="52" applyNumberFormat="1" applyFont="1" applyFill="1" applyBorder="1" applyAlignment="1">
      <alignment horizontal="center" vertical="center"/>
      <protection/>
    </xf>
    <xf numFmtId="180" fontId="54" fillId="0" borderId="28" xfId="52" applyNumberFormat="1" applyFont="1" applyFill="1" applyBorder="1" applyAlignment="1">
      <alignment horizontal="center" vertical="center"/>
      <protection/>
    </xf>
    <xf numFmtId="180" fontId="54" fillId="0" borderId="12" xfId="52" applyNumberFormat="1" applyFont="1" applyFill="1" applyBorder="1" applyAlignment="1">
      <alignment horizontal="center" vertical="center"/>
      <protection/>
    </xf>
    <xf numFmtId="180" fontId="54" fillId="0" borderId="13" xfId="52" applyNumberFormat="1" applyFont="1" applyFill="1" applyBorder="1" applyAlignment="1">
      <alignment horizontal="center" vertical="center"/>
      <protection/>
    </xf>
    <xf numFmtId="180" fontId="54" fillId="0" borderId="14" xfId="52" applyNumberFormat="1" applyFont="1" applyFill="1" applyBorder="1" applyAlignment="1">
      <alignment horizontal="center" vertical="center"/>
      <protection/>
    </xf>
    <xf numFmtId="180" fontId="10" fillId="0" borderId="29" xfId="52" applyNumberFormat="1" applyFont="1" applyFill="1" applyBorder="1" applyAlignment="1">
      <alignment horizontal="center" vertical="center"/>
      <protection/>
    </xf>
    <xf numFmtId="180" fontId="10" fillId="0" borderId="30" xfId="52" applyNumberFormat="1" applyFont="1" applyFill="1" applyBorder="1" applyAlignment="1">
      <alignment horizontal="center" vertical="center"/>
      <protection/>
    </xf>
    <xf numFmtId="180" fontId="54" fillId="0" borderId="31" xfId="52" applyNumberFormat="1" applyFont="1" applyFill="1" applyBorder="1" applyAlignment="1">
      <alignment horizontal="center" vertical="center"/>
      <protection/>
    </xf>
    <xf numFmtId="180" fontId="10" fillId="0" borderId="31" xfId="52" applyNumberFormat="1" applyFont="1" applyFill="1" applyBorder="1" applyAlignment="1">
      <alignment horizontal="center" vertical="center"/>
      <protection/>
    </xf>
    <xf numFmtId="180" fontId="54" fillId="0" borderId="32" xfId="52" applyNumberFormat="1" applyFont="1" applyFill="1" applyBorder="1" applyAlignment="1">
      <alignment horizontal="center" vertical="center"/>
      <protection/>
    </xf>
    <xf numFmtId="0" fontId="23" fillId="0" borderId="33" xfId="56" applyFont="1" applyBorder="1" applyAlignment="1">
      <alignment horizontal="center" vertical="center" wrapText="1"/>
      <protection/>
    </xf>
    <xf numFmtId="0" fontId="23" fillId="0" borderId="34" xfId="56" applyFont="1" applyBorder="1" applyAlignment="1">
      <alignment horizontal="center" vertical="center" wrapText="1"/>
      <protection/>
    </xf>
    <xf numFmtId="0" fontId="17" fillId="0" borderId="0" xfId="59" applyFont="1" applyBorder="1" applyAlignment="1">
      <alignment horizontal="left" vertical="center" wrapText="1"/>
      <protection/>
    </xf>
    <xf numFmtId="0" fontId="2" fillId="0" borderId="0" xfId="52" applyFont="1" applyAlignment="1">
      <alignment horizontal="center" vertical="center" wrapText="1"/>
      <protection/>
    </xf>
    <xf numFmtId="0" fontId="9" fillId="0" borderId="35" xfId="52" applyFont="1" applyBorder="1" applyAlignment="1">
      <alignment horizontal="center" vertical="center" wrapText="1"/>
      <protection/>
    </xf>
    <xf numFmtId="0" fontId="9" fillId="0" borderId="36" xfId="52" applyFont="1" applyBorder="1" applyAlignment="1">
      <alignment horizontal="center" vertical="center" wrapText="1"/>
      <protection/>
    </xf>
    <xf numFmtId="0" fontId="10" fillId="0" borderId="37" xfId="52" applyFont="1" applyFill="1" applyBorder="1" applyAlignment="1">
      <alignment horizontal="center" vertical="center" wrapText="1"/>
      <protection/>
    </xf>
    <xf numFmtId="0" fontId="10" fillId="0" borderId="38" xfId="52" applyFont="1" applyFill="1" applyBorder="1" applyAlignment="1">
      <alignment horizontal="center" vertical="center" wrapText="1"/>
      <protection/>
    </xf>
    <xf numFmtId="0" fontId="10" fillId="0" borderId="23" xfId="52" applyFont="1" applyBorder="1" applyAlignment="1">
      <alignment horizontal="center" vertical="center"/>
      <protection/>
    </xf>
    <xf numFmtId="0" fontId="10" fillId="0" borderId="24" xfId="52" applyFont="1" applyBorder="1" applyAlignment="1">
      <alignment horizontal="center" vertical="center"/>
      <protection/>
    </xf>
    <xf numFmtId="0" fontId="10" fillId="0" borderId="25" xfId="52" applyFont="1" applyBorder="1" applyAlignment="1">
      <alignment horizontal="center" vertical="center"/>
      <protection/>
    </xf>
    <xf numFmtId="0" fontId="19" fillId="0" borderId="0" xfId="56" applyFont="1" applyFill="1" applyAlignment="1">
      <alignment horizontal="right" vertical="top"/>
      <protection/>
    </xf>
    <xf numFmtId="0" fontId="20" fillId="0" borderId="0" xfId="56" applyFont="1" applyAlignment="1">
      <alignment horizontal="center" vertical="top" wrapText="1"/>
      <protection/>
    </xf>
    <xf numFmtId="0" fontId="20" fillId="0" borderId="0" xfId="60" applyFont="1" applyFill="1" applyAlignment="1">
      <alignment horizontal="center" vertical="top" wrapText="1"/>
      <protection/>
    </xf>
    <xf numFmtId="0" fontId="21" fillId="0" borderId="0" xfId="60" applyFont="1" applyFill="1" applyAlignment="1">
      <alignment horizontal="center" vertical="top" wrapText="1"/>
      <protection/>
    </xf>
    <xf numFmtId="0" fontId="22" fillId="0" borderId="11" xfId="60" applyFont="1" applyFill="1" applyBorder="1" applyAlignment="1">
      <alignment horizontal="center" vertical="center" wrapText="1"/>
      <protection/>
    </xf>
    <xf numFmtId="0" fontId="22" fillId="0" borderId="39" xfId="60" applyFont="1" applyFill="1" applyBorder="1" applyAlignment="1">
      <alignment horizontal="center" vertical="center" wrapText="1"/>
      <protection/>
    </xf>
    <xf numFmtId="0" fontId="22" fillId="0" borderId="40" xfId="60" applyFont="1" applyFill="1" applyBorder="1" applyAlignment="1">
      <alignment horizontal="center" vertical="center" wrapText="1"/>
      <protection/>
    </xf>
    <xf numFmtId="0" fontId="22" fillId="0" borderId="19" xfId="53" applyFont="1" applyFill="1" applyBorder="1" applyAlignment="1">
      <alignment horizontal="center" vertical="center" wrapText="1"/>
      <protection/>
    </xf>
    <xf numFmtId="0" fontId="22" fillId="0" borderId="33" xfId="53" applyFont="1" applyFill="1" applyBorder="1" applyAlignment="1">
      <alignment horizontal="center" vertical="center" wrapText="1"/>
      <protection/>
    </xf>
    <xf numFmtId="0" fontId="22" fillId="0" borderId="34" xfId="53" applyFont="1" applyFill="1" applyBorder="1" applyAlignment="1">
      <alignment horizontal="center" vertical="center" wrapText="1"/>
      <protection/>
    </xf>
    <xf numFmtId="0" fontId="22" fillId="0" borderId="19" xfId="56" applyFont="1" applyBorder="1" applyAlignment="1">
      <alignment horizontal="center" vertical="center" wrapText="1"/>
      <protection/>
    </xf>
    <xf numFmtId="0" fontId="5" fillId="0" borderId="19" xfId="61" applyFont="1" applyFill="1" applyBorder="1" applyAlignment="1">
      <alignment horizontal="center" vertical="center" wrapText="1"/>
      <protection/>
    </xf>
    <xf numFmtId="0" fontId="27" fillId="0" borderId="19" xfId="61" applyFont="1" applyFill="1" applyBorder="1" applyAlignment="1">
      <alignment horizontal="center" vertical="center" wrapText="1"/>
      <protection/>
    </xf>
    <xf numFmtId="1" fontId="32" fillId="0" borderId="28" xfId="54" applyNumberFormat="1" applyFont="1" applyFill="1" applyBorder="1" applyAlignment="1" applyProtection="1">
      <alignment horizontal="center" vertical="center" wrapText="1"/>
      <protection locked="0"/>
    </xf>
    <xf numFmtId="1" fontId="32" fillId="0" borderId="41" xfId="54" applyNumberFormat="1" applyFont="1" applyFill="1" applyBorder="1" applyAlignment="1" applyProtection="1">
      <alignment horizontal="center" vertical="center" wrapText="1"/>
      <protection locked="0"/>
    </xf>
    <xf numFmtId="1" fontId="32" fillId="0" borderId="42" xfId="54" applyNumberFormat="1" applyFont="1" applyFill="1" applyBorder="1" applyAlignment="1" applyProtection="1">
      <alignment horizontal="center" vertical="center" wrapText="1"/>
      <protection locked="0"/>
    </xf>
    <xf numFmtId="1" fontId="32" fillId="0" borderId="28" xfId="55" applyNumberFormat="1" applyFont="1" applyFill="1" applyBorder="1" applyAlignment="1" applyProtection="1">
      <alignment horizontal="center" vertical="center" wrapText="1"/>
      <protection/>
    </xf>
    <xf numFmtId="1" fontId="32" fillId="0" borderId="41" xfId="55" applyNumberFormat="1" applyFont="1" applyFill="1" applyBorder="1" applyAlignment="1" applyProtection="1">
      <alignment horizontal="center" vertical="center" wrapText="1"/>
      <protection/>
    </xf>
    <xf numFmtId="1" fontId="32" fillId="0" borderId="42" xfId="55" applyNumberFormat="1" applyFont="1" applyFill="1" applyBorder="1" applyAlignment="1" applyProtection="1">
      <alignment horizontal="center" vertical="center" wrapText="1"/>
      <protection/>
    </xf>
    <xf numFmtId="0" fontId="52" fillId="0" borderId="0" xfId="61" applyFont="1" applyFill="1" applyAlignment="1">
      <alignment horizontal="center" vertical="center" wrapText="1"/>
      <protection/>
    </xf>
    <xf numFmtId="0" fontId="53" fillId="0" borderId="0" xfId="61" applyFont="1" applyFill="1" applyAlignment="1">
      <alignment horizontal="center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Обычный 6" xfId="53"/>
    <cellStyle name="Обычный 9" xfId="54"/>
    <cellStyle name="Обычный_06" xfId="55"/>
    <cellStyle name="Обычный_4 категории вмесмте СОЦ_УРАЗЛИВІ__ТАБО_4 категорії Квота!!!_2014 рік" xfId="56"/>
    <cellStyle name="Обычный_TБЛ-12~1" xfId="57"/>
    <cellStyle name="Обычный_АктЗах_5%квот Оксана" xfId="58"/>
    <cellStyle name="Обычный_Иванова_1.03.05 2" xfId="59"/>
    <cellStyle name="Обычный_Перевірка_Молодь_до 18 років" xfId="60"/>
    <cellStyle name="Обычный_Табл. 3.15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K23"/>
  <sheetViews>
    <sheetView view="pageBreakPreview" zoomScale="75" zoomScaleSheetLayoutView="75" zoomScalePageLayoutView="0" workbookViewId="0" topLeftCell="A1">
      <selection activeCell="I6" sqref="I6"/>
    </sheetView>
  </sheetViews>
  <sheetFormatPr defaultColWidth="7.8515625" defaultRowHeight="15"/>
  <cols>
    <col min="1" max="1" width="34.28125" style="1" customWidth="1"/>
    <col min="2" max="3" width="15.00390625" style="23" customWidth="1"/>
    <col min="4" max="4" width="12.421875" style="1" customWidth="1"/>
    <col min="5" max="5" width="6.7109375" style="1" customWidth="1"/>
    <col min="6" max="6" width="13.57421875" style="1" customWidth="1"/>
    <col min="7" max="7" width="7.00390625" style="1" customWidth="1"/>
    <col min="8" max="8" width="12.00390625" style="1" customWidth="1"/>
    <col min="9" max="9" width="6.7109375" style="1" customWidth="1"/>
    <col min="10" max="10" width="13.00390625" style="1" customWidth="1"/>
    <col min="11" max="11" width="6.57421875" style="1" customWidth="1"/>
    <col min="12" max="16384" width="7.8515625" style="1" customWidth="1"/>
  </cols>
  <sheetData>
    <row r="1" spans="1:11" ht="51.75" customHeight="1">
      <c r="A1" s="98" t="s">
        <v>70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0" ht="12" customHeight="1" thickBot="1">
      <c r="A2" s="2"/>
      <c r="B2" s="3"/>
      <c r="C2" s="3"/>
      <c r="D2" s="4"/>
      <c r="E2" s="4"/>
      <c r="F2" s="5"/>
      <c r="G2" s="5"/>
      <c r="H2" s="5"/>
      <c r="I2" s="5"/>
      <c r="J2" s="5"/>
    </row>
    <row r="3" spans="1:11" s="6" customFormat="1" ht="44.25" customHeight="1" thickTop="1">
      <c r="A3" s="99"/>
      <c r="B3" s="101" t="s">
        <v>0</v>
      </c>
      <c r="C3" s="102"/>
      <c r="D3" s="103" t="s">
        <v>1</v>
      </c>
      <c r="E3" s="104"/>
      <c r="F3" s="104"/>
      <c r="G3" s="105"/>
      <c r="H3" s="103" t="s">
        <v>2</v>
      </c>
      <c r="I3" s="104"/>
      <c r="J3" s="104"/>
      <c r="K3" s="105"/>
    </row>
    <row r="4" spans="1:11" s="6" customFormat="1" ht="40.5" customHeight="1" thickBot="1">
      <c r="A4" s="100"/>
      <c r="B4" s="7" t="s">
        <v>71</v>
      </c>
      <c r="C4" s="8" t="s">
        <v>72</v>
      </c>
      <c r="D4" s="9" t="s">
        <v>71</v>
      </c>
      <c r="E4" s="10" t="s">
        <v>3</v>
      </c>
      <c r="F4" s="11" t="s">
        <v>72</v>
      </c>
      <c r="G4" s="12" t="s">
        <v>3</v>
      </c>
      <c r="H4" s="9" t="s">
        <v>71</v>
      </c>
      <c r="I4" s="10" t="s">
        <v>3</v>
      </c>
      <c r="J4" s="11" t="s">
        <v>72</v>
      </c>
      <c r="K4" s="12" t="s">
        <v>3</v>
      </c>
    </row>
    <row r="5" spans="1:11" s="6" customFormat="1" ht="65.25" customHeight="1" thickTop="1">
      <c r="A5" s="13" t="s">
        <v>4</v>
      </c>
      <c r="B5" s="72">
        <v>17996.5</v>
      </c>
      <c r="C5" s="73">
        <v>17900.4</v>
      </c>
      <c r="D5" s="74">
        <v>12325.2</v>
      </c>
      <c r="E5" s="75">
        <f>ROUND(D5/B5*100,1)</f>
        <v>68.5</v>
      </c>
      <c r="F5" s="76">
        <v>12268.3</v>
      </c>
      <c r="G5" s="77">
        <f>ROUND(F5/C5*100,1)</f>
        <v>68.5</v>
      </c>
      <c r="H5" s="74">
        <v>5671.3</v>
      </c>
      <c r="I5" s="75">
        <f>100-E5</f>
        <v>31.5</v>
      </c>
      <c r="J5" s="76">
        <v>5632.1</v>
      </c>
      <c r="K5" s="77">
        <f>100-G5</f>
        <v>31.5</v>
      </c>
    </row>
    <row r="6" spans="1:11" s="6" customFormat="1" ht="49.5" customHeight="1">
      <c r="A6" s="14" t="s">
        <v>5</v>
      </c>
      <c r="B6" s="78">
        <v>62.3</v>
      </c>
      <c r="C6" s="79">
        <v>62.2</v>
      </c>
      <c r="D6" s="78">
        <v>62.9</v>
      </c>
      <c r="E6" s="80" t="s">
        <v>6</v>
      </c>
      <c r="F6" s="80">
        <v>62.8</v>
      </c>
      <c r="G6" s="81" t="s">
        <v>6</v>
      </c>
      <c r="H6" s="78">
        <v>61.1</v>
      </c>
      <c r="I6" s="80" t="s">
        <v>7</v>
      </c>
      <c r="J6" s="80">
        <v>60.7</v>
      </c>
      <c r="K6" s="81" t="s">
        <v>6</v>
      </c>
    </row>
    <row r="7" spans="1:11" s="6" customFormat="1" ht="54" customHeight="1">
      <c r="A7" s="15" t="s">
        <v>8</v>
      </c>
      <c r="B7" s="82">
        <v>16334.3</v>
      </c>
      <c r="C7" s="83">
        <v>16223.5</v>
      </c>
      <c r="D7" s="82">
        <v>11211.7</v>
      </c>
      <c r="E7" s="80">
        <f>ROUND(D7/B7*100,1)</f>
        <v>68.6</v>
      </c>
      <c r="F7" s="84">
        <v>11142.3</v>
      </c>
      <c r="G7" s="81">
        <f>ROUND(F7/C7*100,1)</f>
        <v>68.7</v>
      </c>
      <c r="H7" s="82">
        <v>5122.6</v>
      </c>
      <c r="I7" s="80">
        <f>100-E7</f>
        <v>31.400000000000006</v>
      </c>
      <c r="J7" s="84">
        <v>5081.2</v>
      </c>
      <c r="K7" s="81">
        <f>100-G7</f>
        <v>31.299999999999997</v>
      </c>
    </row>
    <row r="8" spans="1:11" s="6" customFormat="1" ht="37.5" customHeight="1">
      <c r="A8" s="16" t="s">
        <v>9</v>
      </c>
      <c r="B8" s="78">
        <v>56.5</v>
      </c>
      <c r="C8" s="79">
        <v>56.3</v>
      </c>
      <c r="D8" s="78">
        <v>57.2</v>
      </c>
      <c r="E8" s="80" t="s">
        <v>6</v>
      </c>
      <c r="F8" s="80">
        <v>57.1</v>
      </c>
      <c r="G8" s="81" t="s">
        <v>6</v>
      </c>
      <c r="H8" s="78">
        <v>55.2</v>
      </c>
      <c r="I8" s="80" t="s">
        <v>6</v>
      </c>
      <c r="J8" s="80">
        <v>54.8</v>
      </c>
      <c r="K8" s="81" t="s">
        <v>6</v>
      </c>
    </row>
    <row r="9" spans="1:11" s="6" customFormat="1" ht="68.25" customHeight="1">
      <c r="A9" s="15" t="s">
        <v>10</v>
      </c>
      <c r="B9" s="82">
        <v>1662.2</v>
      </c>
      <c r="C9" s="83">
        <v>1676.9</v>
      </c>
      <c r="D9" s="82">
        <v>1113.5</v>
      </c>
      <c r="E9" s="80">
        <f>ROUND(D9/B9*100,1)</f>
        <v>67</v>
      </c>
      <c r="F9" s="84">
        <v>1126</v>
      </c>
      <c r="G9" s="81">
        <f>ROUND(F9/C9*100,1)</f>
        <v>67.1</v>
      </c>
      <c r="H9" s="82">
        <v>548.7</v>
      </c>
      <c r="I9" s="80">
        <f>100-E9</f>
        <v>33</v>
      </c>
      <c r="J9" s="84">
        <v>550.9</v>
      </c>
      <c r="K9" s="81">
        <f>100-G9</f>
        <v>32.900000000000006</v>
      </c>
    </row>
    <row r="10" spans="1:11" s="6" customFormat="1" ht="48.75" customHeight="1" thickBot="1">
      <c r="A10" s="17" t="s">
        <v>11</v>
      </c>
      <c r="B10" s="85">
        <v>9.2</v>
      </c>
      <c r="C10" s="86">
        <v>9.4</v>
      </c>
      <c r="D10" s="87">
        <v>9</v>
      </c>
      <c r="E10" s="88" t="s">
        <v>6</v>
      </c>
      <c r="F10" s="88">
        <v>9.2</v>
      </c>
      <c r="G10" s="89" t="s">
        <v>6</v>
      </c>
      <c r="H10" s="87">
        <v>9.7</v>
      </c>
      <c r="I10" s="88" t="s">
        <v>6</v>
      </c>
      <c r="J10" s="88">
        <v>9.8</v>
      </c>
      <c r="K10" s="89" t="s">
        <v>6</v>
      </c>
    </row>
    <row r="11" spans="1:11" s="6" customFormat="1" ht="57.75" customHeight="1" thickBot="1" thickTop="1">
      <c r="A11" s="18" t="s">
        <v>12</v>
      </c>
      <c r="B11" s="90">
        <v>10892.7</v>
      </c>
      <c r="C11" s="91">
        <v>10899</v>
      </c>
      <c r="D11" s="90">
        <v>7281.6</v>
      </c>
      <c r="E11" s="92">
        <f>ROUND(D11/B11*100,1)</f>
        <v>66.8</v>
      </c>
      <c r="F11" s="93">
        <v>7254.8</v>
      </c>
      <c r="G11" s="94">
        <f>ROUND(F11/C11*100,1)</f>
        <v>66.6</v>
      </c>
      <c r="H11" s="90">
        <v>3611.1</v>
      </c>
      <c r="I11" s="92">
        <f>ROUND(H11/B11*100,1)</f>
        <v>33.2</v>
      </c>
      <c r="J11" s="93">
        <v>3644.2</v>
      </c>
      <c r="K11" s="94">
        <f>100-I11</f>
        <v>66.8</v>
      </c>
    </row>
    <row r="12" spans="1:10" s="19" customFormat="1" ht="26.25" customHeight="1" thickTop="1">
      <c r="A12" s="97" t="s">
        <v>73</v>
      </c>
      <c r="B12" s="97"/>
      <c r="C12" s="97"/>
      <c r="D12" s="97"/>
      <c r="E12" s="97"/>
      <c r="F12" s="97"/>
      <c r="G12" s="97"/>
      <c r="H12" s="97"/>
      <c r="I12" s="97"/>
      <c r="J12" s="97"/>
    </row>
    <row r="13" spans="1:10" s="21" customFormat="1" ht="15">
      <c r="A13" s="20"/>
      <c r="B13" s="20"/>
      <c r="C13" s="20"/>
      <c r="D13" s="20"/>
      <c r="E13" s="20"/>
      <c r="F13" s="20"/>
      <c r="G13" s="20"/>
      <c r="H13" s="20"/>
      <c r="I13" s="20"/>
      <c r="J13" s="20"/>
    </row>
    <row r="14" ht="15">
      <c r="A14" s="22"/>
    </row>
    <row r="15" ht="15">
      <c r="A15" s="22"/>
    </row>
    <row r="16" ht="15">
      <c r="A16" s="22"/>
    </row>
    <row r="17" ht="15">
      <c r="A17" s="22"/>
    </row>
    <row r="18" ht="15">
      <c r="A18" s="22"/>
    </row>
    <row r="19" ht="15">
      <c r="A19" s="22"/>
    </row>
    <row r="20" ht="15">
      <c r="A20" s="22"/>
    </row>
    <row r="21" ht="15">
      <c r="A21" s="22"/>
    </row>
    <row r="22" ht="15">
      <c r="A22" s="22"/>
    </row>
    <row r="23" ht="15">
      <c r="A23" s="22"/>
    </row>
  </sheetData>
  <sheetProtection/>
  <mergeCells count="6">
    <mergeCell ref="A12:J12"/>
    <mergeCell ref="A1:K1"/>
    <mergeCell ref="A3:A4"/>
    <mergeCell ref="B3:C3"/>
    <mergeCell ref="D3:G3"/>
    <mergeCell ref="H3:K3"/>
  </mergeCells>
  <printOptions horizontalCentered="1"/>
  <pageMargins left="0.2362204724409449" right="0.15748031496062992" top="0.4724409448818898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zoomScale="75" zoomScaleNormal="75" zoomScalePageLayoutView="0" workbookViewId="0" topLeftCell="A1">
      <selection activeCell="A5" sqref="A5:A6"/>
    </sheetView>
  </sheetViews>
  <sheetFormatPr defaultColWidth="8.00390625" defaultRowHeight="15"/>
  <cols>
    <col min="1" max="1" width="76.421875" style="24" customWidth="1"/>
    <col min="2" max="2" width="13.00390625" style="24" customWidth="1"/>
    <col min="3" max="3" width="17.28125" style="38" customWidth="1"/>
    <col min="4" max="4" width="13.00390625" style="38" customWidth="1"/>
    <col min="5" max="5" width="17.140625" style="38" customWidth="1"/>
    <col min="6" max="6" width="12.7109375" style="24" customWidth="1"/>
    <col min="7" max="16384" width="8.00390625" style="24" customWidth="1"/>
  </cols>
  <sheetData>
    <row r="1" spans="3:6" ht="8.25" customHeight="1">
      <c r="C1" s="106"/>
      <c r="D1" s="106"/>
      <c r="E1" s="106"/>
      <c r="F1" s="106"/>
    </row>
    <row r="2" spans="1:6" ht="27" customHeight="1">
      <c r="A2" s="107" t="s">
        <v>36</v>
      </c>
      <c r="B2" s="107"/>
      <c r="C2" s="107"/>
      <c r="D2" s="107"/>
      <c r="E2" s="107"/>
      <c r="F2" s="107"/>
    </row>
    <row r="3" spans="1:6" ht="28.5" customHeight="1">
      <c r="A3" s="108" t="s">
        <v>68</v>
      </c>
      <c r="B3" s="108"/>
      <c r="C3" s="108"/>
      <c r="D3" s="108"/>
      <c r="E3" s="108"/>
      <c r="F3" s="108"/>
    </row>
    <row r="4" spans="1:6" s="25" customFormat="1" ht="33.75" customHeight="1">
      <c r="A4" s="109" t="s">
        <v>13</v>
      </c>
      <c r="B4" s="109"/>
      <c r="C4" s="109"/>
      <c r="D4" s="109"/>
      <c r="E4" s="109"/>
      <c r="F4" s="109"/>
    </row>
    <row r="5" spans="1:6" s="25" customFormat="1" ht="42.75" customHeight="1">
      <c r="A5" s="113" t="s">
        <v>14</v>
      </c>
      <c r="B5" s="114" t="s">
        <v>15</v>
      </c>
      <c r="C5" s="116" t="s">
        <v>16</v>
      </c>
      <c r="D5" s="95" t="s">
        <v>17</v>
      </c>
      <c r="E5" s="116" t="s">
        <v>18</v>
      </c>
      <c r="F5" s="95" t="s">
        <v>19</v>
      </c>
    </row>
    <row r="6" spans="1:6" s="25" customFormat="1" ht="37.5" customHeight="1">
      <c r="A6" s="113"/>
      <c r="B6" s="115"/>
      <c r="C6" s="116" t="s">
        <v>16</v>
      </c>
      <c r="D6" s="96"/>
      <c r="E6" s="116" t="s">
        <v>18</v>
      </c>
      <c r="F6" s="96"/>
    </row>
    <row r="7" spans="1:6" s="28" customFormat="1" ht="18.75" customHeight="1">
      <c r="A7" s="26" t="s">
        <v>20</v>
      </c>
      <c r="B7" s="26">
        <v>1</v>
      </c>
      <c r="C7" s="27">
        <v>2</v>
      </c>
      <c r="D7" s="27">
        <v>3</v>
      </c>
      <c r="E7" s="27">
        <v>4</v>
      </c>
      <c r="F7" s="27">
        <v>5</v>
      </c>
    </row>
    <row r="8" spans="1:6" s="25" customFormat="1" ht="43.5" customHeight="1">
      <c r="A8" s="29" t="s">
        <v>21</v>
      </c>
      <c r="B8" s="61">
        <v>31480</v>
      </c>
      <c r="C8" s="62">
        <v>11701</v>
      </c>
      <c r="D8" s="63">
        <v>37.169631512071156</v>
      </c>
      <c r="E8" s="64">
        <v>19779</v>
      </c>
      <c r="F8" s="30">
        <v>62.830368487928844</v>
      </c>
    </row>
    <row r="9" spans="1:8" s="25" customFormat="1" ht="61.5" customHeight="1">
      <c r="A9" s="31" t="s">
        <v>31</v>
      </c>
      <c r="B9" s="61">
        <v>6203</v>
      </c>
      <c r="C9" s="62">
        <v>3344</v>
      </c>
      <c r="D9" s="63">
        <v>53.909398678059006</v>
      </c>
      <c r="E9" s="64">
        <v>2859</v>
      </c>
      <c r="F9" s="30">
        <v>46.090601321940994</v>
      </c>
      <c r="H9" s="32"/>
    </row>
    <row r="10" spans="1:10" s="25" customFormat="1" ht="45" customHeight="1">
      <c r="A10" s="33" t="s">
        <v>22</v>
      </c>
      <c r="B10" s="61">
        <v>3475</v>
      </c>
      <c r="C10" s="62">
        <v>736</v>
      </c>
      <c r="D10" s="63">
        <v>21.17985611510791</v>
      </c>
      <c r="E10" s="64">
        <v>2739</v>
      </c>
      <c r="F10" s="30">
        <v>78.82014388489209</v>
      </c>
      <c r="J10" s="32"/>
    </row>
    <row r="11" spans="1:6" s="25" customFormat="1" ht="63" customHeight="1">
      <c r="A11" s="33" t="s">
        <v>32</v>
      </c>
      <c r="B11" s="61">
        <v>2056</v>
      </c>
      <c r="C11" s="62">
        <v>443</v>
      </c>
      <c r="D11" s="63">
        <v>21.54669260700389</v>
      </c>
      <c r="E11" s="64">
        <v>1613</v>
      </c>
      <c r="F11" s="30">
        <v>78.45330739299611</v>
      </c>
    </row>
    <row r="12" spans="1:7" s="25" customFormat="1" ht="67.5" customHeight="1">
      <c r="A12" s="33" t="s">
        <v>33</v>
      </c>
      <c r="B12" s="61">
        <v>29228</v>
      </c>
      <c r="C12" s="62">
        <v>10693</v>
      </c>
      <c r="D12" s="63">
        <v>36.58478171616258</v>
      </c>
      <c r="E12" s="64">
        <v>18535</v>
      </c>
      <c r="F12" s="30">
        <v>63.41521828383742</v>
      </c>
      <c r="G12" s="32"/>
    </row>
    <row r="13" spans="1:7" s="25" customFormat="1" ht="27" customHeight="1">
      <c r="A13" s="33"/>
      <c r="B13" s="110" t="s">
        <v>69</v>
      </c>
      <c r="C13" s="111"/>
      <c r="D13" s="111"/>
      <c r="E13" s="111"/>
      <c r="F13" s="112"/>
      <c r="G13" s="32"/>
    </row>
    <row r="14" spans="1:7" s="25" customFormat="1" ht="51.75" customHeight="1">
      <c r="A14" s="34" t="s">
        <v>35</v>
      </c>
      <c r="B14" s="61">
        <v>23476</v>
      </c>
      <c r="C14" s="60">
        <v>8009</v>
      </c>
      <c r="D14" s="35">
        <v>34.11569262225251</v>
      </c>
      <c r="E14" s="60">
        <v>15467</v>
      </c>
      <c r="F14" s="36">
        <v>65.88430737774749</v>
      </c>
      <c r="G14" s="32"/>
    </row>
    <row r="15" spans="1:6" s="25" customFormat="1" ht="39.75" customHeight="1">
      <c r="A15" s="34" t="s">
        <v>34</v>
      </c>
      <c r="B15" s="61">
        <v>21123</v>
      </c>
      <c r="C15" s="60">
        <v>6910</v>
      </c>
      <c r="D15" s="35">
        <v>32.71315627515031</v>
      </c>
      <c r="E15" s="60">
        <v>14213</v>
      </c>
      <c r="F15" s="36">
        <v>67.28684372484969</v>
      </c>
    </row>
    <row r="16" spans="1:6" s="25" customFormat="1" ht="15.75" customHeight="1">
      <c r="A16" s="24"/>
      <c r="B16" s="24"/>
      <c r="C16" s="37"/>
      <c r="D16" s="37"/>
      <c r="E16" s="37"/>
      <c r="F16" s="24"/>
    </row>
    <row r="17" ht="15" customHeight="1">
      <c r="E17" s="37"/>
    </row>
  </sheetData>
  <sheetProtection/>
  <mergeCells count="11">
    <mergeCell ref="B13:F13"/>
    <mergeCell ref="A5:A6"/>
    <mergeCell ref="B5:B6"/>
    <mergeCell ref="C5:C6"/>
    <mergeCell ref="D5:D6"/>
    <mergeCell ref="E5:E6"/>
    <mergeCell ref="F5:F6"/>
    <mergeCell ref="C1:F1"/>
    <mergeCell ref="A2:F2"/>
    <mergeCell ref="A3:F3"/>
    <mergeCell ref="A4:F4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V89"/>
  <sheetViews>
    <sheetView tabSelected="1" view="pageBreakPreview" zoomScale="75" zoomScaleSheetLayoutView="75" zoomScalePageLayoutView="0" workbookViewId="0" topLeftCell="A1">
      <pane xSplit="1" ySplit="7" topLeftCell="B8" activePane="bottomRight" state="frozen"/>
      <selection pane="topLeft" activeCell="A1" sqref="A1:K1"/>
      <selection pane="topRight" activeCell="A1" sqref="A1:K1"/>
      <selection pane="bottomLeft" activeCell="A1" sqref="A1:K1"/>
      <selection pane="bottomRight" activeCell="I18" sqref="I18"/>
    </sheetView>
  </sheetViews>
  <sheetFormatPr defaultColWidth="9.140625" defaultRowHeight="15"/>
  <cols>
    <col min="1" max="1" width="24.00390625" style="56" customWidth="1"/>
    <col min="2" max="2" width="10.421875" style="56" customWidth="1"/>
    <col min="3" max="3" width="10.8515625" style="56" customWidth="1"/>
    <col min="4" max="4" width="11.140625" style="56" customWidth="1"/>
    <col min="5" max="6" width="10.00390625" style="56" customWidth="1"/>
    <col min="7" max="7" width="11.140625" style="56" customWidth="1"/>
    <col min="8" max="9" width="9.28125" style="56" customWidth="1"/>
    <col min="10" max="10" width="11.57421875" style="56" customWidth="1"/>
    <col min="11" max="11" width="9.28125" style="56" bestFit="1" customWidth="1"/>
    <col min="12" max="12" width="9.28125" style="56" customWidth="1"/>
    <col min="13" max="13" width="10.140625" style="56" customWidth="1"/>
    <col min="14" max="14" width="10.8515625" style="56" customWidth="1"/>
    <col min="15" max="15" width="11.421875" style="56" customWidth="1"/>
    <col min="16" max="16" width="9.28125" style="56" customWidth="1"/>
    <col min="17" max="17" width="10.8515625" style="56" customWidth="1"/>
    <col min="18" max="18" width="11.7109375" style="56" customWidth="1"/>
    <col min="19" max="19" width="11.57421875" style="56" customWidth="1"/>
    <col min="20" max="21" width="10.7109375" style="56" customWidth="1"/>
    <col min="22" max="22" width="11.28125" style="56" customWidth="1"/>
    <col min="23" max="16384" width="9.140625" style="56" customWidth="1"/>
  </cols>
  <sheetData>
    <row r="1" spans="2:22" s="39" customFormat="1" ht="20.25" customHeight="1">
      <c r="B1" s="125" t="s">
        <v>67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58"/>
      <c r="Q1" s="40"/>
      <c r="R1" s="40"/>
      <c r="S1" s="40"/>
      <c r="T1" s="40"/>
      <c r="U1" s="40"/>
      <c r="V1" s="40"/>
    </row>
    <row r="2" spans="2:22" s="39" customFormat="1" ht="16.5" customHeight="1">
      <c r="B2" s="125" t="s">
        <v>68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58"/>
      <c r="Q2" s="40"/>
      <c r="R2" s="40"/>
      <c r="S2" s="40"/>
      <c r="T2" s="40"/>
      <c r="U2" s="40"/>
      <c r="V2" s="40"/>
    </row>
    <row r="3" spans="2:22" s="39" customFormat="1" ht="15.75" customHeight="1">
      <c r="B3" s="126" t="s">
        <v>13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59"/>
      <c r="Q3" s="41"/>
      <c r="R3" s="41"/>
      <c r="S3" s="41"/>
      <c r="T3" s="41"/>
      <c r="U3" s="41"/>
      <c r="V3" s="41"/>
    </row>
    <row r="4" spans="1:22" s="43" customFormat="1" ht="9" customHeight="1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</row>
    <row r="5" spans="1:22" s="44" customFormat="1" ht="42" customHeight="1">
      <c r="A5" s="117"/>
      <c r="B5" s="118" t="s">
        <v>21</v>
      </c>
      <c r="C5" s="118"/>
      <c r="D5" s="118"/>
      <c r="E5" s="118" t="s">
        <v>30</v>
      </c>
      <c r="F5" s="118"/>
      <c r="G5" s="118"/>
      <c r="H5" s="118" t="s">
        <v>22</v>
      </c>
      <c r="I5" s="118"/>
      <c r="J5" s="118"/>
      <c r="K5" s="118" t="s">
        <v>23</v>
      </c>
      <c r="L5" s="118"/>
      <c r="M5" s="118"/>
      <c r="N5" s="118" t="s">
        <v>24</v>
      </c>
      <c r="O5" s="118"/>
      <c r="P5" s="118"/>
      <c r="Q5" s="119" t="s">
        <v>25</v>
      </c>
      <c r="R5" s="120"/>
      <c r="S5" s="121"/>
      <c r="T5" s="122" t="s">
        <v>26</v>
      </c>
      <c r="U5" s="123"/>
      <c r="V5" s="124"/>
    </row>
    <row r="6" spans="1:22" s="47" customFormat="1" ht="49.5" customHeight="1">
      <c r="A6" s="117"/>
      <c r="B6" s="45" t="s">
        <v>15</v>
      </c>
      <c r="C6" s="46" t="s">
        <v>27</v>
      </c>
      <c r="D6" s="46" t="s">
        <v>28</v>
      </c>
      <c r="E6" s="45" t="s">
        <v>15</v>
      </c>
      <c r="F6" s="46" t="s">
        <v>27</v>
      </c>
      <c r="G6" s="46" t="s">
        <v>28</v>
      </c>
      <c r="H6" s="45" t="s">
        <v>15</v>
      </c>
      <c r="I6" s="46" t="s">
        <v>27</v>
      </c>
      <c r="J6" s="46" t="s">
        <v>28</v>
      </c>
      <c r="K6" s="45" t="s">
        <v>15</v>
      </c>
      <c r="L6" s="46" t="s">
        <v>27</v>
      </c>
      <c r="M6" s="46" t="s">
        <v>28</v>
      </c>
      <c r="N6" s="45" t="s">
        <v>15</v>
      </c>
      <c r="O6" s="46" t="s">
        <v>27</v>
      </c>
      <c r="P6" s="46" t="s">
        <v>28</v>
      </c>
      <c r="Q6" s="45" t="s">
        <v>15</v>
      </c>
      <c r="R6" s="46" t="s">
        <v>27</v>
      </c>
      <c r="S6" s="46" t="s">
        <v>28</v>
      </c>
      <c r="T6" s="45" t="s">
        <v>15</v>
      </c>
      <c r="U6" s="46" t="s">
        <v>27</v>
      </c>
      <c r="V6" s="46" t="s">
        <v>28</v>
      </c>
    </row>
    <row r="7" spans="1:22" s="49" customFormat="1" ht="11.25" customHeight="1">
      <c r="A7" s="48" t="s">
        <v>29</v>
      </c>
      <c r="B7" s="48">
        <v>1</v>
      </c>
      <c r="C7" s="48"/>
      <c r="D7" s="48"/>
      <c r="E7" s="48">
        <v>1</v>
      </c>
      <c r="F7" s="48"/>
      <c r="G7" s="48"/>
      <c r="H7" s="48">
        <v>4</v>
      </c>
      <c r="I7" s="48"/>
      <c r="J7" s="48"/>
      <c r="K7" s="48">
        <v>7</v>
      </c>
      <c r="L7" s="48"/>
      <c r="M7" s="48"/>
      <c r="N7" s="48">
        <v>10</v>
      </c>
      <c r="O7" s="48"/>
      <c r="P7" s="48"/>
      <c r="Q7" s="48">
        <v>13</v>
      </c>
      <c r="R7" s="48"/>
      <c r="S7" s="48"/>
      <c r="T7" s="48">
        <v>16</v>
      </c>
      <c r="U7" s="48"/>
      <c r="V7" s="48"/>
    </row>
    <row r="8" spans="1:22" s="50" customFormat="1" ht="25.5" customHeight="1">
      <c r="A8" s="67" t="s">
        <v>66</v>
      </c>
      <c r="B8" s="66">
        <v>31480</v>
      </c>
      <c r="C8" s="69">
        <v>37.169631512071156</v>
      </c>
      <c r="D8" s="68">
        <v>62.830368487928844</v>
      </c>
      <c r="E8" s="66">
        <v>6203</v>
      </c>
      <c r="F8" s="69">
        <v>53.909398678059006</v>
      </c>
      <c r="G8" s="69">
        <v>46.090601321940994</v>
      </c>
      <c r="H8" s="66">
        <v>3475</v>
      </c>
      <c r="I8" s="69">
        <v>21.17985611510791</v>
      </c>
      <c r="J8" s="68">
        <v>78.82014388489209</v>
      </c>
      <c r="K8" s="66">
        <v>2056</v>
      </c>
      <c r="L8" s="69">
        <v>21.54669260700389</v>
      </c>
      <c r="M8" s="69">
        <v>78.45330739299611</v>
      </c>
      <c r="N8" s="66">
        <v>29228</v>
      </c>
      <c r="O8" s="69">
        <v>36.58478171616258</v>
      </c>
      <c r="P8" s="69">
        <v>63.41521828383742</v>
      </c>
      <c r="Q8" s="66">
        <v>23476</v>
      </c>
      <c r="R8" s="69">
        <v>34.11569262225251</v>
      </c>
      <c r="S8" s="69">
        <v>65.88430737774749</v>
      </c>
      <c r="T8" s="66">
        <v>21123</v>
      </c>
      <c r="U8" s="69">
        <v>32.71315627515031</v>
      </c>
      <c r="V8" s="69">
        <v>67.28684372484969</v>
      </c>
    </row>
    <row r="9" spans="1:22" s="54" customFormat="1" ht="18.75" customHeight="1">
      <c r="A9" s="51" t="s">
        <v>37</v>
      </c>
      <c r="B9" s="52">
        <v>2000</v>
      </c>
      <c r="C9" s="70">
        <v>37.1</v>
      </c>
      <c r="D9" s="70">
        <v>62.9</v>
      </c>
      <c r="E9" s="53">
        <v>112</v>
      </c>
      <c r="F9" s="70">
        <v>47.32142857142857</v>
      </c>
      <c r="G9" s="70">
        <v>52.67857142857143</v>
      </c>
      <c r="H9" s="53">
        <v>65</v>
      </c>
      <c r="I9" s="70">
        <v>13.84615384615384</v>
      </c>
      <c r="J9" s="70">
        <v>86.15384615384616</v>
      </c>
      <c r="K9" s="53">
        <v>17</v>
      </c>
      <c r="L9" s="70">
        <v>29.411764705882348</v>
      </c>
      <c r="M9" s="70">
        <v>70.58823529411765</v>
      </c>
      <c r="N9" s="53">
        <v>1714</v>
      </c>
      <c r="O9" s="70">
        <v>35.47257876312719</v>
      </c>
      <c r="P9" s="70">
        <v>64.52742123687281</v>
      </c>
      <c r="Q9" s="71">
        <v>1544</v>
      </c>
      <c r="R9" s="70">
        <v>36.398963730569946</v>
      </c>
      <c r="S9" s="70">
        <v>63.601036269430054</v>
      </c>
      <c r="T9" s="71">
        <v>1402</v>
      </c>
      <c r="U9" s="70">
        <v>35.59201141226819</v>
      </c>
      <c r="V9" s="70">
        <v>64.40798858773181</v>
      </c>
    </row>
    <row r="10" spans="1:22" s="55" customFormat="1" ht="18.75" customHeight="1">
      <c r="A10" s="51" t="s">
        <v>38</v>
      </c>
      <c r="B10" s="52">
        <v>1219</v>
      </c>
      <c r="C10" s="70">
        <v>16.98113207547169</v>
      </c>
      <c r="D10" s="70">
        <v>83.01886792452831</v>
      </c>
      <c r="E10" s="53">
        <v>153</v>
      </c>
      <c r="F10" s="70">
        <v>26.143790849673195</v>
      </c>
      <c r="G10" s="70">
        <v>73.8562091503268</v>
      </c>
      <c r="H10" s="53">
        <v>176</v>
      </c>
      <c r="I10" s="70">
        <v>2.2727272727272663</v>
      </c>
      <c r="J10" s="70">
        <v>97.72727272727273</v>
      </c>
      <c r="K10" s="53">
        <v>220</v>
      </c>
      <c r="L10" s="70">
        <v>2.2727272727272663</v>
      </c>
      <c r="M10" s="70">
        <v>97.72727272727273</v>
      </c>
      <c r="N10" s="53">
        <v>1115</v>
      </c>
      <c r="O10" s="70">
        <v>16.05381165919283</v>
      </c>
      <c r="P10" s="70">
        <v>83.94618834080717</v>
      </c>
      <c r="Q10" s="71">
        <v>954</v>
      </c>
      <c r="R10" s="70">
        <v>15.303983228511527</v>
      </c>
      <c r="S10" s="70">
        <v>84.69601677148847</v>
      </c>
      <c r="T10" s="71">
        <v>895</v>
      </c>
      <c r="U10" s="70">
        <v>14.52513966480447</v>
      </c>
      <c r="V10" s="70">
        <v>85.47486033519553</v>
      </c>
    </row>
    <row r="11" spans="1:22" s="54" customFormat="1" ht="18.75" customHeight="1">
      <c r="A11" s="51" t="s">
        <v>39</v>
      </c>
      <c r="B11" s="52">
        <v>810</v>
      </c>
      <c r="C11" s="70">
        <v>58.14814814814815</v>
      </c>
      <c r="D11" s="70">
        <v>41.85185185185185</v>
      </c>
      <c r="E11" s="53">
        <v>202</v>
      </c>
      <c r="F11" s="70">
        <v>68.31683168316832</v>
      </c>
      <c r="G11" s="70">
        <v>31.683168316831683</v>
      </c>
      <c r="H11" s="53">
        <v>103</v>
      </c>
      <c r="I11" s="70">
        <v>38.834951456310684</v>
      </c>
      <c r="J11" s="70">
        <v>61.165048543689316</v>
      </c>
      <c r="K11" s="53">
        <v>121</v>
      </c>
      <c r="L11" s="70">
        <v>29.752066115702476</v>
      </c>
      <c r="M11" s="70">
        <v>70.24793388429752</v>
      </c>
      <c r="N11" s="53">
        <v>788</v>
      </c>
      <c r="O11" s="70">
        <v>57.99492385786802</v>
      </c>
      <c r="P11" s="70">
        <v>42.00507614213198</v>
      </c>
      <c r="Q11" s="71">
        <v>567</v>
      </c>
      <c r="R11" s="70">
        <v>53.26278659611993</v>
      </c>
      <c r="S11" s="70">
        <v>46.73721340388007</v>
      </c>
      <c r="T11" s="71">
        <v>499</v>
      </c>
      <c r="U11" s="70">
        <v>53.90781563126252</v>
      </c>
      <c r="V11" s="70">
        <v>46.09218436873748</v>
      </c>
    </row>
    <row r="12" spans="1:22" s="54" customFormat="1" ht="18.75" customHeight="1">
      <c r="A12" s="51" t="s">
        <v>40</v>
      </c>
      <c r="B12" s="52">
        <v>1281</v>
      </c>
      <c r="C12" s="70">
        <v>40.98360655737705</v>
      </c>
      <c r="D12" s="70">
        <v>59.01639344262295</v>
      </c>
      <c r="E12" s="53">
        <v>352</v>
      </c>
      <c r="F12" s="70">
        <v>47.72727272727273</v>
      </c>
      <c r="G12" s="70">
        <v>52.27272727272727</v>
      </c>
      <c r="H12" s="53">
        <v>200</v>
      </c>
      <c r="I12" s="70">
        <v>29.5</v>
      </c>
      <c r="J12" s="70">
        <v>70.5</v>
      </c>
      <c r="K12" s="53">
        <v>144</v>
      </c>
      <c r="L12" s="70">
        <v>11.111111111111114</v>
      </c>
      <c r="M12" s="70">
        <v>88.88888888888889</v>
      </c>
      <c r="N12" s="53">
        <v>1224</v>
      </c>
      <c r="O12" s="70">
        <v>41.17647058823529</v>
      </c>
      <c r="P12" s="70">
        <v>58.82352941176471</v>
      </c>
      <c r="Q12" s="71">
        <v>983</v>
      </c>
      <c r="R12" s="70">
        <v>38.046795523906404</v>
      </c>
      <c r="S12" s="70">
        <v>61.953204476093596</v>
      </c>
      <c r="T12" s="71">
        <v>921</v>
      </c>
      <c r="U12" s="70">
        <v>37.45928338762216</v>
      </c>
      <c r="V12" s="70">
        <v>62.54071661237784</v>
      </c>
    </row>
    <row r="13" spans="1:22" s="54" customFormat="1" ht="18.75" customHeight="1">
      <c r="A13" s="51" t="s">
        <v>41</v>
      </c>
      <c r="B13" s="52">
        <v>789</v>
      </c>
      <c r="C13" s="70">
        <v>50.31685678073511</v>
      </c>
      <c r="D13" s="70">
        <v>49.68314321926489</v>
      </c>
      <c r="E13" s="53">
        <v>239</v>
      </c>
      <c r="F13" s="70">
        <v>58.57740585774059</v>
      </c>
      <c r="G13" s="70">
        <v>41.42259414225941</v>
      </c>
      <c r="H13" s="53">
        <v>135</v>
      </c>
      <c r="I13" s="70">
        <v>15.555555555555557</v>
      </c>
      <c r="J13" s="70">
        <v>84.44444444444444</v>
      </c>
      <c r="K13" s="53">
        <v>30</v>
      </c>
      <c r="L13" s="70">
        <v>66.66666666666667</v>
      </c>
      <c r="M13" s="70">
        <v>33.33333333333333</v>
      </c>
      <c r="N13" s="53">
        <v>751</v>
      </c>
      <c r="O13" s="70">
        <v>50.06657789613848</v>
      </c>
      <c r="P13" s="70">
        <v>49.93342210386152</v>
      </c>
      <c r="Q13" s="71">
        <v>611</v>
      </c>
      <c r="R13" s="70">
        <v>48.28150572831424</v>
      </c>
      <c r="S13" s="70">
        <v>51.71849427168576</v>
      </c>
      <c r="T13" s="71">
        <v>495</v>
      </c>
      <c r="U13" s="70">
        <v>45.858585858585855</v>
      </c>
      <c r="V13" s="70">
        <v>54.141414141414145</v>
      </c>
    </row>
    <row r="14" spans="1:22" s="54" customFormat="1" ht="18.75" customHeight="1">
      <c r="A14" s="51" t="s">
        <v>42</v>
      </c>
      <c r="B14" s="52">
        <v>1361</v>
      </c>
      <c r="C14" s="70">
        <v>21.52828802351212</v>
      </c>
      <c r="D14" s="70">
        <v>78.47171197648788</v>
      </c>
      <c r="E14" s="53">
        <v>153</v>
      </c>
      <c r="F14" s="70">
        <v>23.529411764705884</v>
      </c>
      <c r="G14" s="70">
        <v>76.47058823529412</v>
      </c>
      <c r="H14" s="53">
        <v>261</v>
      </c>
      <c r="I14" s="70">
        <v>7.279693486590034</v>
      </c>
      <c r="J14" s="70">
        <v>92.72030651340997</v>
      </c>
      <c r="K14" s="53">
        <v>32</v>
      </c>
      <c r="L14" s="70">
        <v>65.625</v>
      </c>
      <c r="M14" s="70">
        <v>34.375</v>
      </c>
      <c r="N14" s="53">
        <v>1337</v>
      </c>
      <c r="O14" s="70">
        <v>21.76514584891548</v>
      </c>
      <c r="P14" s="70">
        <v>78.23485415108452</v>
      </c>
      <c r="Q14" s="71">
        <v>1096</v>
      </c>
      <c r="R14" s="70">
        <v>20.71167883211679</v>
      </c>
      <c r="S14" s="70">
        <v>79.28832116788321</v>
      </c>
      <c r="T14" s="71">
        <v>1025</v>
      </c>
      <c r="U14" s="70">
        <v>19.707317073170728</v>
      </c>
      <c r="V14" s="70">
        <v>80.29268292682927</v>
      </c>
    </row>
    <row r="15" spans="1:22" s="54" customFormat="1" ht="18.75" customHeight="1">
      <c r="A15" s="51" t="s">
        <v>43</v>
      </c>
      <c r="B15" s="52">
        <v>1054</v>
      </c>
      <c r="C15" s="70">
        <v>38.140417457305496</v>
      </c>
      <c r="D15" s="70">
        <v>61.859582542694504</v>
      </c>
      <c r="E15" s="53">
        <v>298</v>
      </c>
      <c r="F15" s="70">
        <v>42.28187919463087</v>
      </c>
      <c r="G15" s="70">
        <v>57.71812080536913</v>
      </c>
      <c r="H15" s="53">
        <v>128</v>
      </c>
      <c r="I15" s="70">
        <v>27.34375</v>
      </c>
      <c r="J15" s="70">
        <v>72.65625</v>
      </c>
      <c r="K15" s="53">
        <v>67</v>
      </c>
      <c r="L15" s="70">
        <v>37.31343283582089</v>
      </c>
      <c r="M15" s="70">
        <v>62.68656716417911</v>
      </c>
      <c r="N15" s="53">
        <v>1036</v>
      </c>
      <c r="O15" s="70">
        <v>37.74131274131274</v>
      </c>
      <c r="P15" s="70">
        <v>62.25868725868726</v>
      </c>
      <c r="Q15" s="71">
        <v>739</v>
      </c>
      <c r="R15" s="70">
        <v>36.8064952638701</v>
      </c>
      <c r="S15" s="70">
        <v>63.1935047361299</v>
      </c>
      <c r="T15" s="71">
        <v>641</v>
      </c>
      <c r="U15" s="70">
        <v>35.10140405616224</v>
      </c>
      <c r="V15" s="70">
        <v>64.89859594383776</v>
      </c>
    </row>
    <row r="16" spans="1:22" s="54" customFormat="1" ht="18.75" customHeight="1">
      <c r="A16" s="51" t="s">
        <v>44</v>
      </c>
      <c r="B16" s="52">
        <v>1107</v>
      </c>
      <c r="C16" s="70">
        <v>31.345980126467936</v>
      </c>
      <c r="D16" s="70">
        <v>68.65401987353206</v>
      </c>
      <c r="E16" s="53">
        <v>47</v>
      </c>
      <c r="F16" s="70">
        <v>44.680851063829785</v>
      </c>
      <c r="G16" s="70">
        <v>55.319148936170215</v>
      </c>
      <c r="H16" s="53">
        <v>95</v>
      </c>
      <c r="I16" s="70">
        <v>6.315789473684205</v>
      </c>
      <c r="J16" s="70">
        <v>93.6842105263158</v>
      </c>
      <c r="K16" s="53">
        <v>39</v>
      </c>
      <c r="L16" s="70">
        <v>5.128205128205138</v>
      </c>
      <c r="M16" s="70">
        <v>94.87179487179486</v>
      </c>
      <c r="N16" s="53">
        <v>1023</v>
      </c>
      <c r="O16" s="70">
        <v>30.987292277614856</v>
      </c>
      <c r="P16" s="70">
        <v>69.01270772238514</v>
      </c>
      <c r="Q16" s="71">
        <v>863</v>
      </c>
      <c r="R16" s="70">
        <v>29.43221320973349</v>
      </c>
      <c r="S16" s="70">
        <v>70.56778679026651</v>
      </c>
      <c r="T16" s="71">
        <v>743</v>
      </c>
      <c r="U16" s="70">
        <v>26.379542395693136</v>
      </c>
      <c r="V16" s="70">
        <v>73.62045760430686</v>
      </c>
    </row>
    <row r="17" spans="1:22" s="54" customFormat="1" ht="18.75" customHeight="1">
      <c r="A17" s="51" t="s">
        <v>45</v>
      </c>
      <c r="B17" s="52">
        <v>1471</v>
      </c>
      <c r="C17" s="70">
        <v>17.471108089734884</v>
      </c>
      <c r="D17" s="70">
        <v>82.52889191026512</v>
      </c>
      <c r="E17" s="53">
        <v>176</v>
      </c>
      <c r="F17" s="70">
        <v>22.727272727272734</v>
      </c>
      <c r="G17" s="70">
        <v>77.27272727272727</v>
      </c>
      <c r="H17" s="53">
        <v>132</v>
      </c>
      <c r="I17" s="70">
        <v>12.121212121212125</v>
      </c>
      <c r="J17" s="70">
        <v>87.87878787878788</v>
      </c>
      <c r="K17" s="53">
        <v>41</v>
      </c>
      <c r="L17" s="70">
        <v>4.878048780487802</v>
      </c>
      <c r="M17" s="70">
        <v>95.1219512195122</v>
      </c>
      <c r="N17" s="53">
        <v>1459</v>
      </c>
      <c r="O17" s="70">
        <v>17.47772446881426</v>
      </c>
      <c r="P17" s="70">
        <v>82.52227553118574</v>
      </c>
      <c r="Q17" s="71">
        <v>1179</v>
      </c>
      <c r="R17" s="70">
        <v>16.624257845631902</v>
      </c>
      <c r="S17" s="70">
        <v>83.3757421543681</v>
      </c>
      <c r="T17" s="71">
        <v>1134</v>
      </c>
      <c r="U17" s="70">
        <v>15.96119929453262</v>
      </c>
      <c r="V17" s="70">
        <v>84.03880070546738</v>
      </c>
    </row>
    <row r="18" spans="1:22" s="54" customFormat="1" ht="18.75" customHeight="1">
      <c r="A18" s="51" t="s">
        <v>46</v>
      </c>
      <c r="B18" s="52">
        <v>648</v>
      </c>
      <c r="C18" s="70">
        <v>42.74691358024691</v>
      </c>
      <c r="D18" s="70">
        <v>57.25308641975309</v>
      </c>
      <c r="E18" s="53">
        <v>96</v>
      </c>
      <c r="F18" s="70">
        <v>46.875</v>
      </c>
      <c r="G18" s="70">
        <v>53.125</v>
      </c>
      <c r="H18" s="53">
        <v>166</v>
      </c>
      <c r="I18" s="70">
        <v>34.93975903614458</v>
      </c>
      <c r="J18" s="70">
        <v>65.06024096385542</v>
      </c>
      <c r="K18" s="53">
        <v>69</v>
      </c>
      <c r="L18" s="70">
        <v>23.188405797101453</v>
      </c>
      <c r="M18" s="70">
        <v>76.81159420289855</v>
      </c>
      <c r="N18" s="53">
        <v>565</v>
      </c>
      <c r="O18" s="70">
        <v>42.30088495575222</v>
      </c>
      <c r="P18" s="70">
        <v>57.69911504424778</v>
      </c>
      <c r="Q18" s="71">
        <v>519</v>
      </c>
      <c r="R18" s="70">
        <v>41.61849710982659</v>
      </c>
      <c r="S18" s="70">
        <v>58.38150289017341</v>
      </c>
      <c r="T18" s="71">
        <v>425</v>
      </c>
      <c r="U18" s="70">
        <v>41.17647058823529</v>
      </c>
      <c r="V18" s="70">
        <v>58.82352941176471</v>
      </c>
    </row>
    <row r="19" spans="1:22" s="54" customFormat="1" ht="18.75" customHeight="1">
      <c r="A19" s="51" t="s">
        <v>47</v>
      </c>
      <c r="B19" s="52">
        <v>716</v>
      </c>
      <c r="C19" s="70">
        <v>26.536312849162016</v>
      </c>
      <c r="D19" s="70">
        <v>73.46368715083798</v>
      </c>
      <c r="E19" s="53">
        <v>218</v>
      </c>
      <c r="F19" s="70">
        <v>29.35779816513761</v>
      </c>
      <c r="G19" s="70">
        <v>70.64220183486239</v>
      </c>
      <c r="H19" s="53">
        <v>106</v>
      </c>
      <c r="I19" s="70">
        <v>21.698113207547166</v>
      </c>
      <c r="J19" s="70">
        <v>78.30188679245283</v>
      </c>
      <c r="K19" s="53">
        <v>148</v>
      </c>
      <c r="L19" s="70">
        <v>20.270270270270274</v>
      </c>
      <c r="M19" s="70">
        <v>79.72972972972973</v>
      </c>
      <c r="N19" s="53">
        <v>695</v>
      </c>
      <c r="O19" s="70">
        <v>26.474820143884898</v>
      </c>
      <c r="P19" s="70">
        <v>73.5251798561151</v>
      </c>
      <c r="Q19" s="71">
        <v>468</v>
      </c>
      <c r="R19" s="70">
        <v>25.213675213675216</v>
      </c>
      <c r="S19" s="70">
        <v>74.78632478632478</v>
      </c>
      <c r="T19" s="71">
        <v>422</v>
      </c>
      <c r="U19" s="70">
        <v>25.35545023696683</v>
      </c>
      <c r="V19" s="70">
        <v>74.64454976303317</v>
      </c>
    </row>
    <row r="20" spans="1:22" s="54" customFormat="1" ht="18.75" customHeight="1">
      <c r="A20" s="51" t="s">
        <v>48</v>
      </c>
      <c r="B20" s="52">
        <v>1407</v>
      </c>
      <c r="C20" s="70">
        <v>44.065387348969445</v>
      </c>
      <c r="D20" s="70">
        <v>55.934612651030555</v>
      </c>
      <c r="E20" s="53">
        <v>185</v>
      </c>
      <c r="F20" s="70">
        <v>41.08108108108108</v>
      </c>
      <c r="G20" s="70">
        <v>58.91891891891892</v>
      </c>
      <c r="H20" s="53">
        <v>143</v>
      </c>
      <c r="I20" s="70">
        <v>5.5944055944056</v>
      </c>
      <c r="J20" s="70">
        <v>94.4055944055944</v>
      </c>
      <c r="K20" s="53">
        <v>79</v>
      </c>
      <c r="L20" s="70">
        <v>83.54430379746836</v>
      </c>
      <c r="M20" s="70">
        <v>16.455696202531644</v>
      </c>
      <c r="N20" s="53">
        <v>1332</v>
      </c>
      <c r="O20" s="70">
        <v>43.61861861861862</v>
      </c>
      <c r="P20" s="70">
        <v>56.38138138138138</v>
      </c>
      <c r="Q20" s="71">
        <v>1097</v>
      </c>
      <c r="R20" s="70">
        <v>43.938012762078394</v>
      </c>
      <c r="S20" s="70">
        <v>56.061987237921606</v>
      </c>
      <c r="T20" s="71">
        <v>1002</v>
      </c>
      <c r="U20" s="70">
        <v>42.61477045908184</v>
      </c>
      <c r="V20" s="70">
        <v>57.38522954091816</v>
      </c>
    </row>
    <row r="21" spans="1:22" s="54" customFormat="1" ht="18.75" customHeight="1">
      <c r="A21" s="51" t="s">
        <v>49</v>
      </c>
      <c r="B21" s="52">
        <v>887</v>
      </c>
      <c r="C21" s="70">
        <v>16.685456595264938</v>
      </c>
      <c r="D21" s="70">
        <v>83.31454340473506</v>
      </c>
      <c r="E21" s="53">
        <v>35</v>
      </c>
      <c r="F21" s="70">
        <v>45.714285714285715</v>
      </c>
      <c r="G21" s="70">
        <v>54.285714285714285</v>
      </c>
      <c r="H21" s="53">
        <v>61</v>
      </c>
      <c r="I21" s="70">
        <v>9.836065573770497</v>
      </c>
      <c r="J21" s="70">
        <v>90.1639344262295</v>
      </c>
      <c r="K21" s="53">
        <v>19</v>
      </c>
      <c r="L21" s="70">
        <v>5.26315789473685</v>
      </c>
      <c r="M21" s="70">
        <v>94.73684210526315</v>
      </c>
      <c r="N21" s="53">
        <v>749</v>
      </c>
      <c r="O21" s="70">
        <v>16.4218958611482</v>
      </c>
      <c r="P21" s="70">
        <v>83.5781041388518</v>
      </c>
      <c r="Q21" s="71">
        <v>698</v>
      </c>
      <c r="R21" s="70">
        <v>15.759312320916905</v>
      </c>
      <c r="S21" s="70">
        <v>84.2406876790831</v>
      </c>
      <c r="T21" s="71">
        <v>558</v>
      </c>
      <c r="U21" s="70">
        <v>14.695340501792117</v>
      </c>
      <c r="V21" s="70">
        <v>85.30465949820788</v>
      </c>
    </row>
    <row r="22" spans="1:22" s="54" customFormat="1" ht="18.75" customHeight="1">
      <c r="A22" s="51" t="s">
        <v>50</v>
      </c>
      <c r="B22" s="52">
        <v>680</v>
      </c>
      <c r="C22" s="70">
        <v>41.029411764705884</v>
      </c>
      <c r="D22" s="70">
        <v>58.970588235294116</v>
      </c>
      <c r="E22" s="53">
        <v>199</v>
      </c>
      <c r="F22" s="70">
        <v>52.26130653266331</v>
      </c>
      <c r="G22" s="70">
        <v>47.73869346733669</v>
      </c>
      <c r="H22" s="53">
        <v>88</v>
      </c>
      <c r="I22" s="70">
        <v>15.909090909090907</v>
      </c>
      <c r="J22" s="70">
        <v>84.0909090909091</v>
      </c>
      <c r="K22" s="53">
        <v>21</v>
      </c>
      <c r="L22" s="70">
        <v>33.33333333333334</v>
      </c>
      <c r="M22" s="70">
        <v>66.66666666666666</v>
      </c>
      <c r="N22" s="53">
        <v>648</v>
      </c>
      <c r="O22" s="70">
        <v>40.27777777777778</v>
      </c>
      <c r="P22" s="70">
        <v>59.72222222222222</v>
      </c>
      <c r="Q22" s="71">
        <v>501</v>
      </c>
      <c r="R22" s="70">
        <v>40.51896207584831</v>
      </c>
      <c r="S22" s="70">
        <v>59.48103792415169</v>
      </c>
      <c r="T22" s="71">
        <v>466</v>
      </c>
      <c r="U22" s="70">
        <v>40.34334763948498</v>
      </c>
      <c r="V22" s="70">
        <v>59.65665236051502</v>
      </c>
    </row>
    <row r="23" spans="1:22" s="54" customFormat="1" ht="18.75" customHeight="1">
      <c r="A23" s="51" t="s">
        <v>51</v>
      </c>
      <c r="B23" s="52">
        <v>1074</v>
      </c>
      <c r="C23" s="70">
        <v>2.2346368715083713</v>
      </c>
      <c r="D23" s="70">
        <v>97.76536312849163</v>
      </c>
      <c r="E23" s="53">
        <v>114</v>
      </c>
      <c r="F23" s="70">
        <v>10.526315789473685</v>
      </c>
      <c r="G23" s="70">
        <v>89.47368421052632</v>
      </c>
      <c r="H23" s="53">
        <v>186</v>
      </c>
      <c r="I23" s="70">
        <v>0.5376344086021447</v>
      </c>
      <c r="J23" s="70">
        <v>99.46236559139786</v>
      </c>
      <c r="K23" s="53">
        <v>39</v>
      </c>
      <c r="L23" s="70">
        <v>0</v>
      </c>
      <c r="M23" s="70">
        <v>100</v>
      </c>
      <c r="N23" s="53">
        <v>1001</v>
      </c>
      <c r="O23" s="70">
        <v>1.798201798201788</v>
      </c>
      <c r="P23" s="70">
        <v>98.20179820179821</v>
      </c>
      <c r="Q23" s="71">
        <v>873</v>
      </c>
      <c r="R23" s="70">
        <v>1.8327605956472013</v>
      </c>
      <c r="S23" s="70">
        <v>98.1672394043528</v>
      </c>
      <c r="T23" s="71">
        <v>794</v>
      </c>
      <c r="U23" s="70">
        <v>1.8891687657430793</v>
      </c>
      <c r="V23" s="70">
        <v>98.11083123425692</v>
      </c>
    </row>
    <row r="24" spans="1:22" s="54" customFormat="1" ht="18.75" customHeight="1">
      <c r="A24" s="51" t="s">
        <v>52</v>
      </c>
      <c r="B24" s="52">
        <v>767</v>
      </c>
      <c r="C24" s="70">
        <v>21.90352020860496</v>
      </c>
      <c r="D24" s="70">
        <v>78.09647979139504</v>
      </c>
      <c r="E24" s="53">
        <v>103</v>
      </c>
      <c r="F24" s="70">
        <v>29.126213592233015</v>
      </c>
      <c r="G24" s="70">
        <v>70.87378640776699</v>
      </c>
      <c r="H24" s="53">
        <v>68</v>
      </c>
      <c r="I24" s="70">
        <v>8.82352941176471</v>
      </c>
      <c r="J24" s="70">
        <v>91.17647058823529</v>
      </c>
      <c r="K24" s="53">
        <v>107</v>
      </c>
      <c r="L24" s="70">
        <v>0</v>
      </c>
      <c r="M24" s="70">
        <v>100</v>
      </c>
      <c r="N24" s="53">
        <v>660</v>
      </c>
      <c r="O24" s="70">
        <v>19.090909090909093</v>
      </c>
      <c r="P24" s="70">
        <v>80.9090909090909</v>
      </c>
      <c r="Q24" s="71">
        <v>605</v>
      </c>
      <c r="R24" s="70">
        <v>19.669421487603316</v>
      </c>
      <c r="S24" s="70">
        <v>80.33057851239668</v>
      </c>
      <c r="T24" s="71">
        <v>574</v>
      </c>
      <c r="U24" s="70">
        <v>17.94425087108013</v>
      </c>
      <c r="V24" s="70">
        <v>82.05574912891987</v>
      </c>
    </row>
    <row r="25" spans="1:22" s="54" customFormat="1" ht="18.75" customHeight="1">
      <c r="A25" s="51" t="s">
        <v>53</v>
      </c>
      <c r="B25" s="52">
        <v>938</v>
      </c>
      <c r="C25" s="70">
        <v>31.769722814498934</v>
      </c>
      <c r="D25" s="70">
        <v>68.23027718550107</v>
      </c>
      <c r="E25" s="53">
        <v>91</v>
      </c>
      <c r="F25" s="70">
        <v>27.472527472527474</v>
      </c>
      <c r="G25" s="70">
        <v>72.52747252747253</v>
      </c>
      <c r="H25" s="53">
        <v>146</v>
      </c>
      <c r="I25" s="70">
        <v>8.904109589041099</v>
      </c>
      <c r="J25" s="70">
        <v>91.0958904109589</v>
      </c>
      <c r="K25" s="53">
        <v>59</v>
      </c>
      <c r="L25" s="70">
        <v>5.0847457627118615</v>
      </c>
      <c r="M25" s="70">
        <v>94.91525423728814</v>
      </c>
      <c r="N25" s="53">
        <v>903</v>
      </c>
      <c r="O25" s="70">
        <v>31.782945736434115</v>
      </c>
      <c r="P25" s="70">
        <v>68.21705426356588</v>
      </c>
      <c r="Q25" s="71">
        <v>735</v>
      </c>
      <c r="R25" s="70">
        <v>30.74829931972789</v>
      </c>
      <c r="S25" s="70">
        <v>69.25170068027211</v>
      </c>
      <c r="T25" s="71">
        <v>670</v>
      </c>
      <c r="U25" s="70">
        <v>30.59701492537313</v>
      </c>
      <c r="V25" s="70">
        <v>69.40298507462687</v>
      </c>
    </row>
    <row r="26" spans="1:22" s="54" customFormat="1" ht="18.75" customHeight="1">
      <c r="A26" s="51" t="s">
        <v>54</v>
      </c>
      <c r="B26" s="52">
        <v>842</v>
      </c>
      <c r="C26" s="70">
        <v>18.764845605700714</v>
      </c>
      <c r="D26" s="70">
        <v>81.23515439429929</v>
      </c>
      <c r="E26" s="53">
        <v>211</v>
      </c>
      <c r="F26" s="70">
        <v>16.587677725118482</v>
      </c>
      <c r="G26" s="70">
        <v>83.41232227488152</v>
      </c>
      <c r="H26" s="53">
        <v>94</v>
      </c>
      <c r="I26" s="70">
        <v>7.446808510638306</v>
      </c>
      <c r="J26" s="70">
        <v>92.5531914893617</v>
      </c>
      <c r="K26" s="53">
        <v>108</v>
      </c>
      <c r="L26" s="70">
        <v>4.629629629629633</v>
      </c>
      <c r="M26" s="70">
        <v>95.37037037037037</v>
      </c>
      <c r="N26" s="53">
        <v>745</v>
      </c>
      <c r="O26" s="70">
        <v>18.255033557046985</v>
      </c>
      <c r="P26" s="70">
        <v>81.74496644295301</v>
      </c>
      <c r="Q26" s="71">
        <v>614</v>
      </c>
      <c r="R26" s="70">
        <v>19.706840390879478</v>
      </c>
      <c r="S26" s="70">
        <v>80.29315960912052</v>
      </c>
      <c r="T26" s="71">
        <v>561</v>
      </c>
      <c r="U26" s="70">
        <v>18.894830659536538</v>
      </c>
      <c r="V26" s="70">
        <v>81.10516934046346</v>
      </c>
    </row>
    <row r="27" spans="1:22" s="54" customFormat="1" ht="18.75" customHeight="1">
      <c r="A27" s="51" t="s">
        <v>55</v>
      </c>
      <c r="B27" s="52">
        <v>736</v>
      </c>
      <c r="C27" s="70">
        <v>46.60326086956522</v>
      </c>
      <c r="D27" s="70">
        <v>53.39673913043478</v>
      </c>
      <c r="E27" s="53">
        <v>92</v>
      </c>
      <c r="F27" s="70">
        <v>39.13043478260869</v>
      </c>
      <c r="G27" s="70">
        <v>60.86956521739131</v>
      </c>
      <c r="H27" s="53">
        <v>54</v>
      </c>
      <c r="I27" s="70">
        <v>24.074074074074076</v>
      </c>
      <c r="J27" s="70">
        <v>75.92592592592592</v>
      </c>
      <c r="K27" s="53">
        <v>76</v>
      </c>
      <c r="L27" s="70">
        <v>51.31578947368421</v>
      </c>
      <c r="M27" s="70">
        <v>48.68421052631579</v>
      </c>
      <c r="N27" s="53">
        <v>690</v>
      </c>
      <c r="O27" s="70">
        <v>45.652173913043484</v>
      </c>
      <c r="P27" s="70">
        <v>54.347826086956516</v>
      </c>
      <c r="Q27" s="71">
        <v>560</v>
      </c>
      <c r="R27" s="70">
        <v>45.892857142857146</v>
      </c>
      <c r="S27" s="70">
        <v>54.107142857142854</v>
      </c>
      <c r="T27" s="71">
        <v>528</v>
      </c>
      <c r="U27" s="70">
        <v>44.6969696969697</v>
      </c>
      <c r="V27" s="70">
        <v>55.3030303030303</v>
      </c>
    </row>
    <row r="28" spans="1:22" s="54" customFormat="1" ht="18.75" customHeight="1">
      <c r="A28" s="51" t="s">
        <v>56</v>
      </c>
      <c r="B28" s="52">
        <v>1217</v>
      </c>
      <c r="C28" s="70">
        <v>31.059983566146272</v>
      </c>
      <c r="D28" s="70">
        <v>68.94001643385373</v>
      </c>
      <c r="E28" s="53">
        <v>186</v>
      </c>
      <c r="F28" s="70">
        <v>39.247311827956985</v>
      </c>
      <c r="G28" s="70">
        <v>60.752688172043015</v>
      </c>
      <c r="H28" s="53">
        <v>142</v>
      </c>
      <c r="I28" s="70">
        <v>29.5774647887324</v>
      </c>
      <c r="J28" s="70">
        <v>70.4225352112676</v>
      </c>
      <c r="K28" s="53">
        <v>94</v>
      </c>
      <c r="L28" s="70">
        <v>31.914893617021278</v>
      </c>
      <c r="M28" s="70">
        <v>68.08510638297872</v>
      </c>
      <c r="N28" s="53">
        <v>1148</v>
      </c>
      <c r="O28" s="70">
        <v>30.92334494773519</v>
      </c>
      <c r="P28" s="70">
        <v>69.07665505226481</v>
      </c>
      <c r="Q28" s="71">
        <v>921</v>
      </c>
      <c r="R28" s="70">
        <v>29.641693811074916</v>
      </c>
      <c r="S28" s="70">
        <v>70.35830618892508</v>
      </c>
      <c r="T28" s="71">
        <v>879</v>
      </c>
      <c r="U28" s="70">
        <v>28.782707622298062</v>
      </c>
      <c r="V28" s="70">
        <v>71.21729237770194</v>
      </c>
    </row>
    <row r="29" spans="1:22" s="54" customFormat="1" ht="18.75" customHeight="1">
      <c r="A29" s="51" t="s">
        <v>57</v>
      </c>
      <c r="B29" s="52">
        <v>966</v>
      </c>
      <c r="C29" s="70">
        <v>15.527950310559007</v>
      </c>
      <c r="D29" s="70">
        <v>84.472049689441</v>
      </c>
      <c r="E29" s="53">
        <v>116</v>
      </c>
      <c r="F29" s="70">
        <v>25</v>
      </c>
      <c r="G29" s="70">
        <v>75</v>
      </c>
      <c r="H29" s="53">
        <v>109</v>
      </c>
      <c r="I29" s="70">
        <v>1.8348623853211024</v>
      </c>
      <c r="J29" s="70">
        <v>98.1651376146789</v>
      </c>
      <c r="K29" s="53">
        <v>19</v>
      </c>
      <c r="L29" s="70">
        <v>0</v>
      </c>
      <c r="M29" s="70">
        <v>100</v>
      </c>
      <c r="N29" s="53">
        <v>959</v>
      </c>
      <c r="O29" s="70">
        <v>15.537017726798751</v>
      </c>
      <c r="P29" s="70">
        <v>84.46298227320125</v>
      </c>
      <c r="Q29" s="71">
        <v>772</v>
      </c>
      <c r="R29" s="70">
        <v>14.248704663212436</v>
      </c>
      <c r="S29" s="70">
        <v>85.75129533678756</v>
      </c>
      <c r="T29" s="71">
        <v>709</v>
      </c>
      <c r="U29" s="70">
        <v>14.104372355430186</v>
      </c>
      <c r="V29" s="70">
        <v>85.89562764456981</v>
      </c>
    </row>
    <row r="30" spans="1:22" s="54" customFormat="1" ht="18.75" customHeight="1">
      <c r="A30" s="51" t="s">
        <v>58</v>
      </c>
      <c r="B30" s="52">
        <v>1067</v>
      </c>
      <c r="C30" s="70">
        <v>44.4236176194939</v>
      </c>
      <c r="D30" s="70">
        <v>55.5763823805061</v>
      </c>
      <c r="E30" s="53">
        <v>220</v>
      </c>
      <c r="F30" s="70">
        <v>35.45454545454545</v>
      </c>
      <c r="G30" s="70">
        <v>64.54545454545455</v>
      </c>
      <c r="H30" s="53">
        <v>101</v>
      </c>
      <c r="I30" s="70">
        <v>18.811881188118804</v>
      </c>
      <c r="J30" s="70">
        <v>81.1881188118812</v>
      </c>
      <c r="K30" s="53">
        <v>39</v>
      </c>
      <c r="L30" s="70">
        <v>7.692307692307693</v>
      </c>
      <c r="M30" s="70">
        <v>92.3076923076923</v>
      </c>
      <c r="N30" s="53">
        <v>943</v>
      </c>
      <c r="O30" s="70">
        <v>44.114528101802755</v>
      </c>
      <c r="P30" s="70">
        <v>55.885471898197245</v>
      </c>
      <c r="Q30" s="71">
        <v>733</v>
      </c>
      <c r="R30" s="70">
        <v>45.97544338335607</v>
      </c>
      <c r="S30" s="70">
        <v>54.02455661664393</v>
      </c>
      <c r="T30" s="71">
        <v>617</v>
      </c>
      <c r="U30" s="70">
        <v>46.19124797406807</v>
      </c>
      <c r="V30" s="70">
        <v>53.80875202593193</v>
      </c>
    </row>
    <row r="31" spans="1:22" s="54" customFormat="1" ht="18.75" customHeight="1">
      <c r="A31" s="51" t="s">
        <v>59</v>
      </c>
      <c r="B31" s="52">
        <v>866</v>
      </c>
      <c r="C31" s="70">
        <v>35.21939953810623</v>
      </c>
      <c r="D31" s="70">
        <v>64.78060046189377</v>
      </c>
      <c r="E31" s="53">
        <v>140</v>
      </c>
      <c r="F31" s="70">
        <v>42.85714285714286</v>
      </c>
      <c r="G31" s="70">
        <v>57.14285714285714</v>
      </c>
      <c r="H31" s="53">
        <v>21</v>
      </c>
      <c r="I31" s="70">
        <v>47.61904761904761</v>
      </c>
      <c r="J31" s="70">
        <v>52.38095238095239</v>
      </c>
      <c r="K31" s="53">
        <v>0</v>
      </c>
      <c r="L31" s="70" t="e">
        <v>#DIV/0!</v>
      </c>
      <c r="M31" s="70" t="e">
        <v>#DIV/0!</v>
      </c>
      <c r="N31" s="53">
        <v>812</v>
      </c>
      <c r="O31" s="70">
        <v>34.72906403940887</v>
      </c>
      <c r="P31" s="70">
        <v>65.27093596059113</v>
      </c>
      <c r="Q31" s="71">
        <v>647</v>
      </c>
      <c r="R31" s="70">
        <v>32.45749613601237</v>
      </c>
      <c r="S31" s="70">
        <v>67.54250386398763</v>
      </c>
      <c r="T31" s="71">
        <v>597</v>
      </c>
      <c r="U31" s="70">
        <v>30.82077051926298</v>
      </c>
      <c r="V31" s="70">
        <v>69.17922948073702</v>
      </c>
    </row>
    <row r="32" spans="1:22" s="54" customFormat="1" ht="18.75" customHeight="1">
      <c r="A32" s="51" t="s">
        <v>60</v>
      </c>
      <c r="B32" s="52">
        <v>947</v>
      </c>
      <c r="C32" s="70">
        <v>12.460401267159455</v>
      </c>
      <c r="D32" s="70">
        <v>87.53959873284055</v>
      </c>
      <c r="E32" s="53">
        <v>79</v>
      </c>
      <c r="F32" s="70">
        <v>17.721518987341767</v>
      </c>
      <c r="G32" s="70">
        <v>82.27848101265823</v>
      </c>
      <c r="H32" s="53">
        <v>55</v>
      </c>
      <c r="I32" s="70">
        <v>5.454545454545453</v>
      </c>
      <c r="J32" s="70">
        <v>94.54545454545455</v>
      </c>
      <c r="K32" s="53">
        <v>3</v>
      </c>
      <c r="L32" s="70">
        <v>0</v>
      </c>
      <c r="M32" s="70">
        <v>100</v>
      </c>
      <c r="N32" s="53">
        <v>812</v>
      </c>
      <c r="O32" s="70">
        <v>13.05418719211822</v>
      </c>
      <c r="P32" s="70">
        <v>86.94581280788178</v>
      </c>
      <c r="Q32" s="71">
        <v>745</v>
      </c>
      <c r="R32" s="70">
        <v>12.214765100671144</v>
      </c>
      <c r="S32" s="70">
        <v>87.78523489932886</v>
      </c>
      <c r="T32" s="71">
        <v>672</v>
      </c>
      <c r="U32" s="70">
        <v>11.160714285714292</v>
      </c>
      <c r="V32" s="70">
        <v>88.83928571428571</v>
      </c>
    </row>
    <row r="33" spans="1:22" s="54" customFormat="1" ht="18.75" customHeight="1">
      <c r="A33" s="51" t="s">
        <v>61</v>
      </c>
      <c r="B33" s="52">
        <v>437</v>
      </c>
      <c r="C33" s="70">
        <v>24.256292906178487</v>
      </c>
      <c r="D33" s="70">
        <v>75.74370709382151</v>
      </c>
      <c r="E33" s="53">
        <v>58</v>
      </c>
      <c r="F33" s="70">
        <v>36.206896551724135</v>
      </c>
      <c r="G33" s="70">
        <v>63.793103448275865</v>
      </c>
      <c r="H33" s="53">
        <v>92</v>
      </c>
      <c r="I33" s="70">
        <v>4.347826086956516</v>
      </c>
      <c r="J33" s="70">
        <v>95.65217391304348</v>
      </c>
      <c r="K33" s="53">
        <v>136</v>
      </c>
      <c r="L33" s="70">
        <v>0.735294117647058</v>
      </c>
      <c r="M33" s="70">
        <v>99.26470588235294</v>
      </c>
      <c r="N33" s="53">
        <v>427</v>
      </c>
      <c r="O33" s="70">
        <v>24.59016393442623</v>
      </c>
      <c r="P33" s="70">
        <v>75.40983606557377</v>
      </c>
      <c r="Q33" s="71">
        <v>352</v>
      </c>
      <c r="R33" s="70">
        <v>23.01136363636364</v>
      </c>
      <c r="S33" s="70">
        <v>76.98863636363636</v>
      </c>
      <c r="T33" s="71">
        <v>322</v>
      </c>
      <c r="U33" s="70">
        <v>22.981366459627324</v>
      </c>
      <c r="V33" s="70">
        <v>77.01863354037268</v>
      </c>
    </row>
    <row r="34" spans="1:22" ht="18.75" customHeight="1">
      <c r="A34" s="65" t="s">
        <v>62</v>
      </c>
      <c r="B34" s="52">
        <v>976</v>
      </c>
      <c r="C34" s="70">
        <v>13.42213114754098</v>
      </c>
      <c r="D34" s="70">
        <v>86.57786885245902</v>
      </c>
      <c r="E34" s="53">
        <v>59</v>
      </c>
      <c r="F34" s="70">
        <v>23.728813559322035</v>
      </c>
      <c r="G34" s="70">
        <v>76.27118644067797</v>
      </c>
      <c r="H34" s="53">
        <v>94</v>
      </c>
      <c r="I34" s="70">
        <v>2.1276595744680833</v>
      </c>
      <c r="J34" s="70">
        <v>97.87234042553192</v>
      </c>
      <c r="K34" s="53">
        <v>174</v>
      </c>
      <c r="L34" s="70">
        <v>0.5747126436781684</v>
      </c>
      <c r="M34" s="70">
        <v>99.42528735632183</v>
      </c>
      <c r="N34" s="53">
        <v>943</v>
      </c>
      <c r="O34" s="70">
        <v>12.831389183457048</v>
      </c>
      <c r="P34" s="70">
        <v>87.16861081654295</v>
      </c>
      <c r="Q34" s="71">
        <v>804</v>
      </c>
      <c r="R34" s="70">
        <v>11.691542288557216</v>
      </c>
      <c r="S34" s="70">
        <v>88.30845771144278</v>
      </c>
      <c r="T34" s="71">
        <v>765</v>
      </c>
      <c r="U34" s="70">
        <v>11.633986928104576</v>
      </c>
      <c r="V34" s="70">
        <v>88.36601307189542</v>
      </c>
    </row>
    <row r="35" spans="1:22" ht="18.75" customHeight="1">
      <c r="A35" s="65" t="s">
        <v>74</v>
      </c>
      <c r="B35" s="52">
        <v>1008</v>
      </c>
      <c r="C35" s="70">
        <v>16.765873015873012</v>
      </c>
      <c r="D35" s="70">
        <v>83.23412698412699</v>
      </c>
      <c r="E35" s="53">
        <v>94</v>
      </c>
      <c r="F35" s="70">
        <v>26.59574468085107</v>
      </c>
      <c r="G35" s="70">
        <v>73.40425531914893</v>
      </c>
      <c r="H35" s="53">
        <v>109</v>
      </c>
      <c r="I35" s="70">
        <v>0.9174311926605441</v>
      </c>
      <c r="J35" s="70">
        <v>99.08256880733946</v>
      </c>
      <c r="K35" s="53">
        <v>15</v>
      </c>
      <c r="L35" s="70">
        <v>0</v>
      </c>
      <c r="M35" s="70">
        <v>100</v>
      </c>
      <c r="N35" s="53">
        <v>963</v>
      </c>
      <c r="O35" s="70">
        <v>16.40706126687435</v>
      </c>
      <c r="P35" s="70">
        <v>83.59293873312565</v>
      </c>
      <c r="Q35" s="71">
        <v>836</v>
      </c>
      <c r="R35" s="70">
        <v>16.507177033492823</v>
      </c>
      <c r="S35" s="70">
        <v>83.49282296650718</v>
      </c>
      <c r="T35" s="71">
        <v>760</v>
      </c>
      <c r="U35" s="70">
        <v>15.789473684210535</v>
      </c>
      <c r="V35" s="70">
        <v>84.21052631578947</v>
      </c>
    </row>
    <row r="36" spans="1:22" ht="18.75" customHeight="1">
      <c r="A36" s="65" t="s">
        <v>63</v>
      </c>
      <c r="B36" s="52">
        <v>801</v>
      </c>
      <c r="C36" s="70">
        <v>82.52184769038702</v>
      </c>
      <c r="D36" s="70">
        <v>17.478152309612984</v>
      </c>
      <c r="E36" s="53">
        <v>211</v>
      </c>
      <c r="F36" s="70">
        <v>80.09478672985782</v>
      </c>
      <c r="G36" s="70">
        <v>19.90521327014218</v>
      </c>
      <c r="H36" s="53">
        <v>38</v>
      </c>
      <c r="I36" s="70">
        <v>89.47368421052632</v>
      </c>
      <c r="J36" s="70">
        <v>10.526315789473683</v>
      </c>
      <c r="K36" s="53">
        <v>28</v>
      </c>
      <c r="L36" s="70">
        <v>67.85714285714286</v>
      </c>
      <c r="M36" s="70">
        <v>32.142857142857146</v>
      </c>
      <c r="N36" s="53">
        <v>737</v>
      </c>
      <c r="O36" s="70">
        <v>82.63229308005427</v>
      </c>
      <c r="P36" s="70">
        <v>17.367706919945725</v>
      </c>
      <c r="Q36" s="71">
        <v>503</v>
      </c>
      <c r="R36" s="70">
        <v>82.90258449304176</v>
      </c>
      <c r="S36" s="70">
        <v>17.09741550695825</v>
      </c>
      <c r="T36" s="71">
        <v>415</v>
      </c>
      <c r="U36" s="70">
        <v>83.13253012048193</v>
      </c>
      <c r="V36" s="70">
        <v>16.867469879518072</v>
      </c>
    </row>
    <row r="37" spans="1:22" ht="18.75" customHeight="1">
      <c r="A37" s="65" t="s">
        <v>64</v>
      </c>
      <c r="B37" s="52">
        <v>1686</v>
      </c>
      <c r="C37" s="70">
        <v>87.95966785290629</v>
      </c>
      <c r="D37" s="70">
        <v>12.040332147093713</v>
      </c>
      <c r="E37" s="53">
        <v>1103</v>
      </c>
      <c r="F37" s="70">
        <v>79.78241160471441</v>
      </c>
      <c r="G37" s="70">
        <v>20.217588395285585</v>
      </c>
      <c r="H37" s="53">
        <v>170</v>
      </c>
      <c r="I37" s="70">
        <v>85.88235294117646</v>
      </c>
      <c r="J37" s="70">
        <v>14.117647058823529</v>
      </c>
      <c r="K37" s="53">
        <v>36</v>
      </c>
      <c r="L37" s="70">
        <v>91.66666666666667</v>
      </c>
      <c r="M37" s="70">
        <v>8.333333333333332</v>
      </c>
      <c r="N37" s="53">
        <v>1505</v>
      </c>
      <c r="O37" s="70">
        <v>87.9734219269103</v>
      </c>
      <c r="P37" s="70">
        <v>12.026578073089702</v>
      </c>
      <c r="Q37" s="71">
        <v>997</v>
      </c>
      <c r="R37" s="70">
        <v>88.0641925777332</v>
      </c>
      <c r="S37" s="70">
        <v>11.9358074222668</v>
      </c>
      <c r="T37" s="71">
        <v>866</v>
      </c>
      <c r="U37" s="70">
        <v>88.10623556581986</v>
      </c>
      <c r="V37" s="70">
        <v>11.893764434180138</v>
      </c>
    </row>
    <row r="38" spans="1:22" ht="18.75" customHeight="1">
      <c r="A38" s="65" t="s">
        <v>65</v>
      </c>
      <c r="B38" s="52">
        <v>1722</v>
      </c>
      <c r="C38" s="70">
        <v>91.75377468060395</v>
      </c>
      <c r="D38" s="70">
        <v>8.246225319396052</v>
      </c>
      <c r="E38" s="53">
        <v>861</v>
      </c>
      <c r="F38" s="70">
        <v>90.12775842044135</v>
      </c>
      <c r="G38" s="70">
        <v>9.872241579558652</v>
      </c>
      <c r="H38" s="53">
        <v>137</v>
      </c>
      <c r="I38" s="70">
        <v>83.94160583941606</v>
      </c>
      <c r="J38" s="70">
        <v>16.05839416058394</v>
      </c>
      <c r="K38" s="53">
        <v>76</v>
      </c>
      <c r="L38" s="70">
        <v>75</v>
      </c>
      <c r="M38" s="70">
        <v>25</v>
      </c>
      <c r="N38" s="53">
        <v>1544</v>
      </c>
      <c r="O38" s="70">
        <v>91.96891191709844</v>
      </c>
      <c r="P38" s="70">
        <v>8.031088082901555</v>
      </c>
      <c r="Q38" s="71">
        <v>960</v>
      </c>
      <c r="R38" s="70">
        <v>92.08333333333333</v>
      </c>
      <c r="S38" s="70">
        <v>7.916666666666666</v>
      </c>
      <c r="T38" s="71">
        <v>766</v>
      </c>
      <c r="U38" s="70">
        <v>91.90600522193212</v>
      </c>
      <c r="V38" s="70">
        <v>8.093994778067886</v>
      </c>
    </row>
    <row r="39" spans="20:22" ht="14.25">
      <c r="T39" s="57"/>
      <c r="U39" s="57"/>
      <c r="V39" s="57"/>
    </row>
    <row r="40" spans="20:22" ht="14.25">
      <c r="T40" s="57"/>
      <c r="U40" s="57"/>
      <c r="V40" s="57"/>
    </row>
    <row r="41" spans="20:22" ht="14.25">
      <c r="T41" s="57"/>
      <c r="U41" s="57"/>
      <c r="V41" s="57"/>
    </row>
    <row r="42" spans="20:22" ht="14.25">
      <c r="T42" s="57"/>
      <c r="U42" s="57"/>
      <c r="V42" s="57"/>
    </row>
    <row r="43" spans="20:22" ht="14.25">
      <c r="T43" s="57"/>
      <c r="U43" s="57"/>
      <c r="V43" s="57"/>
    </row>
    <row r="44" spans="20:22" ht="14.25">
      <c r="T44" s="57"/>
      <c r="U44" s="57"/>
      <c r="V44" s="57"/>
    </row>
    <row r="45" spans="20:22" ht="14.25">
      <c r="T45" s="57"/>
      <c r="U45" s="57"/>
      <c r="V45" s="57"/>
    </row>
    <row r="46" spans="20:22" ht="14.25">
      <c r="T46" s="57"/>
      <c r="U46" s="57"/>
      <c r="V46" s="57"/>
    </row>
    <row r="47" spans="20:22" ht="14.25">
      <c r="T47" s="57"/>
      <c r="U47" s="57"/>
      <c r="V47" s="57"/>
    </row>
    <row r="48" spans="20:22" ht="14.25">
      <c r="T48" s="57"/>
      <c r="U48" s="57"/>
      <c r="V48" s="57"/>
    </row>
    <row r="49" spans="20:22" ht="14.25">
      <c r="T49" s="57"/>
      <c r="U49" s="57"/>
      <c r="V49" s="57"/>
    </row>
    <row r="50" spans="20:22" ht="14.25">
      <c r="T50" s="57"/>
      <c r="U50" s="57"/>
      <c r="V50" s="57"/>
    </row>
    <row r="51" spans="20:22" ht="14.25">
      <c r="T51" s="57"/>
      <c r="U51" s="57"/>
      <c r="V51" s="57"/>
    </row>
    <row r="52" spans="20:22" ht="14.25">
      <c r="T52" s="57"/>
      <c r="U52" s="57"/>
      <c r="V52" s="57"/>
    </row>
    <row r="53" spans="20:22" ht="14.25">
      <c r="T53" s="57"/>
      <c r="U53" s="57"/>
      <c r="V53" s="57"/>
    </row>
    <row r="54" spans="20:22" ht="14.25">
      <c r="T54" s="57"/>
      <c r="U54" s="57"/>
      <c r="V54" s="57"/>
    </row>
    <row r="55" spans="20:22" ht="14.25">
      <c r="T55" s="57"/>
      <c r="U55" s="57"/>
      <c r="V55" s="57"/>
    </row>
    <row r="56" spans="20:22" ht="14.25">
      <c r="T56" s="57"/>
      <c r="U56" s="57"/>
      <c r="V56" s="57"/>
    </row>
    <row r="57" spans="20:22" ht="14.25">
      <c r="T57" s="57"/>
      <c r="U57" s="57"/>
      <c r="V57" s="57"/>
    </row>
    <row r="58" spans="20:22" ht="14.25">
      <c r="T58" s="57"/>
      <c r="U58" s="57"/>
      <c r="V58" s="57"/>
    </row>
    <row r="59" spans="20:22" ht="14.25">
      <c r="T59" s="57"/>
      <c r="U59" s="57"/>
      <c r="V59" s="57"/>
    </row>
    <row r="60" spans="20:22" ht="14.25">
      <c r="T60" s="57"/>
      <c r="U60" s="57"/>
      <c r="V60" s="57"/>
    </row>
    <row r="61" spans="20:22" ht="14.25">
      <c r="T61" s="57"/>
      <c r="U61" s="57"/>
      <c r="V61" s="57"/>
    </row>
    <row r="62" spans="20:22" ht="14.25">
      <c r="T62" s="57"/>
      <c r="U62" s="57"/>
      <c r="V62" s="57"/>
    </row>
    <row r="63" spans="20:22" ht="14.25">
      <c r="T63" s="57"/>
      <c r="U63" s="57"/>
      <c r="V63" s="57"/>
    </row>
    <row r="64" spans="20:22" ht="14.25">
      <c r="T64" s="57"/>
      <c r="U64" s="57"/>
      <c r="V64" s="57"/>
    </row>
    <row r="65" spans="20:22" ht="14.25">
      <c r="T65" s="57"/>
      <c r="U65" s="57"/>
      <c r="V65" s="57"/>
    </row>
    <row r="66" spans="20:22" ht="14.25">
      <c r="T66" s="57"/>
      <c r="U66" s="57"/>
      <c r="V66" s="57"/>
    </row>
    <row r="67" spans="20:22" ht="14.25">
      <c r="T67" s="57"/>
      <c r="U67" s="57"/>
      <c r="V67" s="57"/>
    </row>
    <row r="68" spans="20:22" ht="14.25">
      <c r="T68" s="57"/>
      <c r="U68" s="57"/>
      <c r="V68" s="57"/>
    </row>
    <row r="69" spans="20:22" ht="14.25">
      <c r="T69" s="57"/>
      <c r="U69" s="57"/>
      <c r="V69" s="57"/>
    </row>
    <row r="70" spans="20:22" ht="14.25">
      <c r="T70" s="57"/>
      <c r="U70" s="57"/>
      <c r="V70" s="57"/>
    </row>
    <row r="71" spans="20:22" ht="14.25">
      <c r="T71" s="57"/>
      <c r="U71" s="57"/>
      <c r="V71" s="57"/>
    </row>
    <row r="72" spans="20:22" ht="14.25">
      <c r="T72" s="57"/>
      <c r="U72" s="57"/>
      <c r="V72" s="57"/>
    </row>
    <row r="73" spans="20:22" ht="14.25">
      <c r="T73" s="57"/>
      <c r="U73" s="57"/>
      <c r="V73" s="57"/>
    </row>
    <row r="74" spans="20:22" ht="14.25">
      <c r="T74" s="57"/>
      <c r="U74" s="57"/>
      <c r="V74" s="57"/>
    </row>
    <row r="75" spans="20:22" ht="14.25">
      <c r="T75" s="57"/>
      <c r="U75" s="57"/>
      <c r="V75" s="57"/>
    </row>
    <row r="76" spans="20:22" ht="14.25">
      <c r="T76" s="57"/>
      <c r="U76" s="57"/>
      <c r="V76" s="57"/>
    </row>
    <row r="77" spans="20:22" ht="14.25">
      <c r="T77" s="57"/>
      <c r="U77" s="57"/>
      <c r="V77" s="57"/>
    </row>
    <row r="78" spans="20:22" ht="14.25">
      <c r="T78" s="57"/>
      <c r="U78" s="57"/>
      <c r="V78" s="57"/>
    </row>
    <row r="79" spans="20:22" ht="14.25">
      <c r="T79" s="57"/>
      <c r="U79" s="57"/>
      <c r="V79" s="57"/>
    </row>
    <row r="80" spans="20:22" ht="14.25">
      <c r="T80" s="57"/>
      <c r="U80" s="57"/>
      <c r="V80" s="57"/>
    </row>
    <row r="81" spans="20:22" ht="14.25">
      <c r="T81" s="57"/>
      <c r="U81" s="57"/>
      <c r="V81" s="57"/>
    </row>
    <row r="82" spans="20:22" ht="14.25">
      <c r="T82" s="57"/>
      <c r="U82" s="57"/>
      <c r="V82" s="57"/>
    </row>
    <row r="83" spans="20:22" ht="14.25">
      <c r="T83" s="57"/>
      <c r="U83" s="57"/>
      <c r="V83" s="57"/>
    </row>
    <row r="84" spans="20:22" ht="14.25">
      <c r="T84" s="57"/>
      <c r="U84" s="57"/>
      <c r="V84" s="57"/>
    </row>
    <row r="85" spans="20:22" ht="14.25">
      <c r="T85" s="57"/>
      <c r="U85" s="57"/>
      <c r="V85" s="57"/>
    </row>
    <row r="86" spans="20:22" ht="14.25">
      <c r="T86" s="57"/>
      <c r="U86" s="57"/>
      <c r="V86" s="57"/>
    </row>
    <row r="87" spans="20:22" ht="14.25">
      <c r="T87" s="57"/>
      <c r="U87" s="57"/>
      <c r="V87" s="57"/>
    </row>
    <row r="88" spans="20:22" ht="14.25">
      <c r="T88" s="57"/>
      <c r="U88" s="57"/>
      <c r="V88" s="57"/>
    </row>
    <row r="89" spans="20:22" ht="14.25">
      <c r="T89" s="57"/>
      <c r="U89" s="57"/>
      <c r="V89" s="57"/>
    </row>
  </sheetData>
  <sheetProtection/>
  <mergeCells count="11">
    <mergeCell ref="K5:M5"/>
    <mergeCell ref="Q5:S5"/>
    <mergeCell ref="T5:V5"/>
    <mergeCell ref="B1:O1"/>
    <mergeCell ref="B2:O2"/>
    <mergeCell ref="B3:O3"/>
    <mergeCell ref="N5:P5"/>
    <mergeCell ref="A5:A6"/>
    <mergeCell ref="B5:D5"/>
    <mergeCell ref="E5:G5"/>
    <mergeCell ref="H5:J5"/>
  </mergeCells>
  <printOptions horizontalCentered="1"/>
  <pageMargins left="0.03937007874015748" right="0" top="0" bottom="0" header="0.2362204724409449" footer="0.1968503937007874"/>
  <pageSetup fitToHeight="1" fitToWidth="1" horizontalDpi="600" verticalDpi="600" orientation="landscape" paperSize="9" scale="53" r:id="rId1"/>
  <colBreaks count="1" manualBreakCount="1">
    <brk id="16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Гаврилюк</dc:creator>
  <cp:keywords/>
  <dc:description/>
  <cp:lastModifiedBy>comp</cp:lastModifiedBy>
  <cp:lastPrinted>2018-01-24T09:04:21Z</cp:lastPrinted>
  <dcterms:created xsi:type="dcterms:W3CDTF">2017-12-13T08:08:22Z</dcterms:created>
  <dcterms:modified xsi:type="dcterms:W3CDTF">2018-04-17T12:04:02Z</dcterms:modified>
  <cp:category/>
  <cp:version/>
  <cp:contentType/>
  <cp:contentStatus/>
</cp:coreProperties>
</file>