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48" windowWidth="9720" windowHeight="7116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'1'!$A$1:$G$24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'!$A$1:$F$165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<sst xmlns="http://schemas.openxmlformats.org/spreadsheetml/2006/main" count="531" uniqueCount="339">
  <si>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</si>
  <si>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</si>
  <si>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</si>
  <si>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</si>
  <si>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</si>
  <si>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</si>
  <si>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</si>
  <si>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</si>
  <si>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</si>
  <si>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</si>
  <si>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</si>
  <si>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</si>
  <si>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</si>
  <si>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</si>
  <si>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</si>
  <si>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</si>
  <si>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</si>
  <si>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</si>
  <si>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</si>
  <si>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</si>
  <si>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</si>
  <si>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</si>
  <si>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</si>
  <si>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</si>
  <si>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</si>
  <si>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</si>
  <si>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</si>
  <si>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</si>
  <si>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</si>
  <si>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</si>
  <si>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</si>
  <si>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</si>
  <si>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</si>
  <si>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</si>
  <si>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</si>
  <si>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</si>
  <si>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</si>
  <si>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</si>
  <si>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</si>
  <si>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</si>
  <si>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</si>
  <si>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</si>
  <si>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</si>
  <si>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</si>
  <si>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</si>
  <si>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</si>
  <si>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</si>
  <si>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</si>
  <si>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</si>
  <si>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</si>
  <si>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</si>
  <si>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</si>
  <si>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</si>
  <si>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</si>
  <si>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</si>
  <si>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вакансій, зареєстрованих в Вінницькій обласній службі зайнятості</t>
  </si>
  <si>
    <t>охоронник</t>
  </si>
  <si>
    <t>кухар</t>
  </si>
  <si>
    <t>продавець-консультант</t>
  </si>
  <si>
    <t>продавець продовольчих та непродовольчих товарів</t>
  </si>
  <si>
    <t>2018 р.</t>
  </si>
  <si>
    <t>2019 р.</t>
  </si>
  <si>
    <t xml:space="preserve"> електромонтер з ремонту та обслуговування електроустаткування</t>
  </si>
  <si>
    <t xml:space="preserve"> продавець продовольчих та непродовольчих товарів</t>
  </si>
  <si>
    <t>молодший інспектор (поліція)</t>
  </si>
  <si>
    <t xml:space="preserve"> підсобний робітник</t>
  </si>
  <si>
    <t xml:space="preserve"> водій автотранспортних засобів</t>
  </si>
  <si>
    <t xml:space="preserve"> слюсар-ремонтник</t>
  </si>
  <si>
    <t xml:space="preserve"> в'язальник схемних джгутів, кабелів та шнурів</t>
  </si>
  <si>
    <t xml:space="preserve"> кухар</t>
  </si>
  <si>
    <t xml:space="preserve"> тракторист</t>
  </si>
  <si>
    <t xml:space="preserve"> бухгалтер</t>
  </si>
  <si>
    <t xml:space="preserve"> прибиральник службових приміщень</t>
  </si>
  <si>
    <t xml:space="preserve"> сестра медична</t>
  </si>
  <si>
    <t xml:space="preserve"> охоронник</t>
  </si>
  <si>
    <t xml:space="preserve"> швачка</t>
  </si>
  <si>
    <t xml:space="preserve"> вантажник</t>
  </si>
  <si>
    <t xml:space="preserve"> дорожній робітник.</t>
  </si>
  <si>
    <t xml:space="preserve"> оператор автоматичних та напівавтоматичнихліній верстатів та установок</t>
  </si>
  <si>
    <t xml:space="preserve"> укладальник-пакувальник</t>
  </si>
  <si>
    <t xml:space="preserve"> сторож</t>
  </si>
  <si>
    <t xml:space="preserve"> комірник</t>
  </si>
  <si>
    <t xml:space="preserve"> робітник фермерського господарства</t>
  </si>
  <si>
    <t xml:space="preserve"> кухонний робітник</t>
  </si>
  <si>
    <t xml:space="preserve"> агроном</t>
  </si>
  <si>
    <t xml:space="preserve"> готувач сировини</t>
  </si>
  <si>
    <t xml:space="preserve"> офіціант</t>
  </si>
  <si>
    <t xml:space="preserve"> токар</t>
  </si>
  <si>
    <t xml:space="preserve"> адміністратор</t>
  </si>
  <si>
    <t xml:space="preserve"> пекар</t>
  </si>
  <si>
    <t xml:space="preserve"> касир торговельного залу</t>
  </si>
  <si>
    <t xml:space="preserve"> прибиральник виробничих приміщень</t>
  </si>
  <si>
    <t xml:space="preserve"> робітник з благоустрою</t>
  </si>
  <si>
    <t xml:space="preserve"> завідувач складу</t>
  </si>
  <si>
    <t xml:space="preserve"> двірник</t>
  </si>
  <si>
    <t xml:space="preserve"> електрик дільниці</t>
  </si>
  <si>
    <t xml:space="preserve"> садчик</t>
  </si>
  <si>
    <t xml:space="preserve"> машиніст екскаватора</t>
  </si>
  <si>
    <t xml:space="preserve"> сортувальник у виробництві харчової продукції (плоди, овочі та подібні продукти)</t>
  </si>
  <si>
    <t xml:space="preserve"> бетоняр</t>
  </si>
  <si>
    <t xml:space="preserve"> муляр</t>
  </si>
  <si>
    <t xml:space="preserve"> фахівець</t>
  </si>
  <si>
    <t xml:space="preserve"> головний бухгалтер</t>
  </si>
  <si>
    <t xml:space="preserve"> завідувач господарства</t>
  </si>
  <si>
    <t xml:space="preserve"> головний інженер</t>
  </si>
  <si>
    <t xml:space="preserve"> майстер</t>
  </si>
  <si>
    <t xml:space="preserve"> заступник директора</t>
  </si>
  <si>
    <t xml:space="preserve"> майстер зміни</t>
  </si>
  <si>
    <t xml:space="preserve"> виконавець робіт</t>
  </si>
  <si>
    <t xml:space="preserve"> менеджер із збуту</t>
  </si>
  <si>
    <t xml:space="preserve"> менеджер з постачання</t>
  </si>
  <si>
    <t xml:space="preserve"> начальник відділення</t>
  </si>
  <si>
    <t xml:space="preserve"> начальник відділу</t>
  </si>
  <si>
    <t xml:space="preserve"> економіст</t>
  </si>
  <si>
    <t xml:space="preserve"> інженер з охорони праці</t>
  </si>
  <si>
    <t xml:space="preserve"> інженер</t>
  </si>
  <si>
    <t xml:space="preserve"> інженер-технолог</t>
  </si>
  <si>
    <t xml:space="preserve"> юрисконсульт</t>
  </si>
  <si>
    <t xml:space="preserve"> спеціаліст державної служби (місцевого самоврядування)</t>
  </si>
  <si>
    <t xml:space="preserve"> вихователь дошкільного навчального закладу</t>
  </si>
  <si>
    <t xml:space="preserve"> вчитель закладу загальної середньої освіти</t>
  </si>
  <si>
    <t xml:space="preserve"> бухгалтер (з дипломом магістра)</t>
  </si>
  <si>
    <t xml:space="preserve"> юрист</t>
  </si>
  <si>
    <t xml:space="preserve"> вихователь</t>
  </si>
  <si>
    <t xml:space="preserve"> оператор відеозапису</t>
  </si>
  <si>
    <t xml:space="preserve"> представник торговельний</t>
  </si>
  <si>
    <t xml:space="preserve"> експедитор</t>
  </si>
  <si>
    <t xml:space="preserve"> механік</t>
  </si>
  <si>
    <t xml:space="preserve"> диспетчер</t>
  </si>
  <si>
    <t xml:space="preserve"> інспектор з кадрів</t>
  </si>
  <si>
    <t xml:space="preserve"> електрик цеху</t>
  </si>
  <si>
    <t xml:space="preserve"> технік</t>
  </si>
  <si>
    <t xml:space="preserve"> фельдшер</t>
  </si>
  <si>
    <t xml:space="preserve"> лаборант (хімічні та фізичні дослідження)</t>
  </si>
  <si>
    <t xml:space="preserve"> лаборант (освіта)</t>
  </si>
  <si>
    <t xml:space="preserve"> мерчендайзер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</si>
  <si>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</si>
  <si>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</si>
  <si>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</si>
  <si>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</si>
  <si>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</si>
  <si>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</si>
  <si>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секретар-друкарка</t>
  </si>
  <si>
    <t xml:space="preserve"> реєстратор медичний</t>
  </si>
  <si>
    <t xml:space="preserve"> листоноша (поштар)</t>
  </si>
  <si>
    <t xml:space="preserve"> обліковець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</si>
  <si>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</si>
  <si>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</si>
  <si>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провідник пасажирського вагона</t>
  </si>
  <si>
    <t xml:space="preserve"> помічник вихователя</t>
  </si>
  <si>
    <t xml:space="preserve"> бармен</t>
  </si>
  <si>
    <t xml:space="preserve"> соціальний робітник</t>
  </si>
  <si>
    <t xml:space="preserve"> перукар (перукар - модельєр)</t>
  </si>
  <si>
    <t xml:space="preserve"> покоївка</t>
  </si>
  <si>
    <t xml:space="preserve"> молодша медична сестра з догляду за хворими</t>
  </si>
  <si>
    <t xml:space="preserve"> молодший інспектор (поліція)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</si>
  <si>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</si>
  <si>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</si>
  <si>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садовод</t>
  </si>
  <si>
    <t xml:space="preserve"> робітник з догляду за тваринами</t>
  </si>
  <si>
    <t xml:space="preserve"> оператор машинного доїння</t>
  </si>
  <si>
    <t xml:space="preserve"> робітник зеленого будівництва</t>
  </si>
  <si>
    <t xml:space="preserve"> тваринник</t>
  </si>
  <si>
    <t xml:space="preserve"> птахівник</t>
  </si>
  <si>
    <t xml:space="preserve"> бджоляр</t>
  </si>
  <si>
    <t xml:space="preserve"> овочівник</t>
  </si>
  <si>
    <t xml:space="preserve"> садівник</t>
  </si>
  <si>
    <t xml:space="preserve"> дояр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</si>
  <si>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</si>
  <si>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</si>
  <si>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</si>
  <si>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 xml:space="preserve"> бригадир на дільницях основного виробництва (інші сільськогосподарські робітники та рибалки)</t>
  </si>
  <si>
    <t xml:space="preserve"> робітник з комплексного обслуговування й ремонту будинків</t>
  </si>
  <si>
    <t xml:space="preserve"> слюсар з механоскладальних робіт</t>
  </si>
  <si>
    <t xml:space="preserve"> слюсар з контрольно-вимірювальних приладів та автоматики (електромеханіка)</t>
  </si>
  <si>
    <t xml:space="preserve"> слюсар-сантехнік</t>
  </si>
  <si>
    <t xml:space="preserve"> електрогазозварник</t>
  </si>
  <si>
    <t xml:space="preserve"> штукатур</t>
  </si>
  <si>
    <t xml:space="preserve"> маляр</t>
  </si>
  <si>
    <t xml:space="preserve"> електромонтер з експлуатації розподільних мереж</t>
  </si>
  <si>
    <t xml:space="preserve"> апаратник оброблення зерна</t>
  </si>
  <si>
    <t xml:space="preserve"> водій навантажувача</t>
  </si>
  <si>
    <t xml:space="preserve"> оператор котельні</t>
  </si>
  <si>
    <t xml:space="preserve"> машиніст (кочегар) котельної</t>
  </si>
  <si>
    <t xml:space="preserve"> лаборант хімічного аналізу</t>
  </si>
  <si>
    <t xml:space="preserve"> тракторист-машиніст сільськогосподарського (лісогосподарського) виробництва</t>
  </si>
  <si>
    <t xml:space="preserve"> прибиральник територій</t>
  </si>
  <si>
    <t xml:space="preserve"> вагар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</si>
  <si>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</si>
  <si>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</si>
  <si>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 xml:space="preserve"> контролер енергонагляду</t>
  </si>
  <si>
    <t xml:space="preserve"> інспектор</t>
  </si>
  <si>
    <t xml:space="preserve"> плодоовочівник</t>
  </si>
  <si>
    <t xml:space="preserve"> рибалка прибережного лову</t>
  </si>
  <si>
    <t>електромонтажник з кабельних мереж</t>
  </si>
  <si>
    <t>оператор інкубаторно-птахівничої станції</t>
  </si>
  <si>
    <t>адміністратор</t>
  </si>
  <si>
    <t>касир торговельного залу</t>
  </si>
  <si>
    <t>обліковець</t>
  </si>
  <si>
    <t xml:space="preserve"> керівник музичний</t>
  </si>
  <si>
    <t>представник торговельний</t>
  </si>
  <si>
    <t>вантажник</t>
  </si>
  <si>
    <t>підсобний робітник</t>
  </si>
  <si>
    <t xml:space="preserve"> кондитер</t>
  </si>
  <si>
    <t xml:space="preserve"> вчитель початкових класів закладу загальної середньої освіти</t>
  </si>
  <si>
    <t>навальник-штабелювальник деревини</t>
  </si>
  <si>
    <t>мийник-прибиральник рухомого складу</t>
  </si>
  <si>
    <t xml:space="preserve"> керівник гуртка</t>
  </si>
  <si>
    <t xml:space="preserve"> заступник начальника відділу</t>
  </si>
  <si>
    <t xml:space="preserve"> менеджер з адміністративної діяльності</t>
  </si>
  <si>
    <t xml:space="preserve"> адміністратор (господар) залу</t>
  </si>
  <si>
    <t xml:space="preserve"> оператор виробничої дільниці</t>
  </si>
  <si>
    <t>заступник директора</t>
  </si>
  <si>
    <t>керуючий відділенням</t>
  </si>
  <si>
    <t>головний механік</t>
  </si>
  <si>
    <t>оператор поштового зв'язку</t>
  </si>
  <si>
    <t>укладальник хлібобулочних виробів</t>
  </si>
  <si>
    <t xml:space="preserve"> опалювач</t>
  </si>
  <si>
    <t xml:space="preserve"> начальник відділення зв'язку</t>
  </si>
  <si>
    <t xml:space="preserve"> майстер виробничого навчання</t>
  </si>
  <si>
    <t xml:space="preserve"> контролер на контрольно-пропускному пункті</t>
  </si>
  <si>
    <t xml:space="preserve"> оператор заправних станцій</t>
  </si>
  <si>
    <t xml:space="preserve"> гардеробник</t>
  </si>
  <si>
    <t>головний енергетик</t>
  </si>
  <si>
    <t>головний інженер</t>
  </si>
  <si>
    <t>електромонтер з ремонту обмоток та ізоляції електроустаткування</t>
  </si>
  <si>
    <t>електромеханік</t>
  </si>
  <si>
    <t>фельдшер з медицини невідкладних станів</t>
  </si>
  <si>
    <t>оператор птахофабрик та механізованих ферм</t>
  </si>
  <si>
    <t>бухгалтер</t>
  </si>
  <si>
    <t>швачка</t>
  </si>
  <si>
    <t>молодша медична сестра (санітарка, санітарка-прибиральниця, санітарка-буфетниця та ін.)</t>
  </si>
  <si>
    <t>електрогазозварник</t>
  </si>
  <si>
    <t>дорожній робітник.</t>
  </si>
  <si>
    <t>кухонний робітник</t>
  </si>
  <si>
    <t>листоноша (поштар)</t>
  </si>
  <si>
    <t>офіціант</t>
  </si>
  <si>
    <t>електромонтер з експлуатації розподільних мереж</t>
  </si>
  <si>
    <t>спеціаліст державної служби (місцевого самоврядування)</t>
  </si>
  <si>
    <t>помічник вихователя</t>
  </si>
  <si>
    <t>вагар</t>
  </si>
  <si>
    <t xml:space="preserve"> практичний психолог</t>
  </si>
  <si>
    <t xml:space="preserve"> контролер-касир</t>
  </si>
  <si>
    <t xml:space="preserve"> столяр</t>
  </si>
  <si>
    <t>майстер з ремонту транспорту</t>
  </si>
  <si>
    <t>електромонтер оперативно-виїзної бригади</t>
  </si>
  <si>
    <t>водій трамвая</t>
  </si>
  <si>
    <t>кошторисник</t>
  </si>
  <si>
    <t>кінолог</t>
  </si>
  <si>
    <t>помічник чергового</t>
  </si>
  <si>
    <t>інженер з технічного аудиту</t>
  </si>
  <si>
    <t>інженер</t>
  </si>
  <si>
    <t>інструктор-методист спортивної школи</t>
  </si>
  <si>
    <t>оператор при черговому по станції</t>
  </si>
  <si>
    <t>прасувальник</t>
  </si>
  <si>
    <t>приймальник товарів</t>
  </si>
  <si>
    <t>робітник з комплексного прибирання та утримання будинків з прилеглими територіями</t>
  </si>
  <si>
    <t>Кількість осіб, які мали статус безробітного                                                                          у Вінницькій області</t>
  </si>
  <si>
    <t xml:space="preserve">Кількість осіб, які мали статус безробітного                                                                                               у Вінницькій області </t>
  </si>
  <si>
    <t>Кількість вакансій та чисельність безробітних                                 по Вінницькій області станом на 1 січня 2020 року</t>
  </si>
  <si>
    <t>Кількість вакансій та чисельність безробітних за професіними групами                                        по Вінницькій області станом на 1 січня 2020 року</t>
  </si>
  <si>
    <t>Станом на 01.01.2020 року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</si>
  <si>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</si>
  <si>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</si>
  <si>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</si>
  <si>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</si>
  <si>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</si>
  <si>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Листоноша (поштар)</t>
  </si>
  <si>
    <t xml:space="preserve"> менеджер (управитель) із збуту</t>
  </si>
  <si>
    <t xml:space="preserve"> Вчитель закладу загальної середньої освіти</t>
  </si>
  <si>
    <t xml:space="preserve"> Електромонтер з експлуатації розподільних мереж</t>
  </si>
  <si>
    <t xml:space="preserve"> Робітник на лісокультурних (лісогосподарських) роботах</t>
  </si>
  <si>
    <t xml:space="preserve"> Спеціаліст державної служби (місцевого самоврядування)</t>
  </si>
  <si>
    <t xml:space="preserve"> Лаборант (освіта)</t>
  </si>
  <si>
    <t xml:space="preserve"> оператор автоматичних та напівавтоматичних ліній верстатів та установок</t>
  </si>
  <si>
    <t xml:space="preserve"> менеджер </t>
  </si>
  <si>
    <t>головний економіст</t>
  </si>
  <si>
    <t>заступник начальника відділу</t>
  </si>
  <si>
    <t>слюсар з контрольно-вимірювальних приладів та автоматики (електроніка)</t>
  </si>
  <si>
    <t>закрійник</t>
  </si>
  <si>
    <t>машиніст холодильних установок</t>
  </si>
  <si>
    <t>інженер-механік груповий</t>
  </si>
  <si>
    <t>агроном</t>
  </si>
  <si>
    <t>електромонтер-лінійник з монтажу повітряних ліній високої напруги й контактної ме-режі</t>
  </si>
  <si>
    <t>машиніст автогрейдера</t>
  </si>
  <si>
    <t>апаратник оброблення зерна</t>
  </si>
  <si>
    <t>лаборант хімічного аналізу</t>
  </si>
  <si>
    <t>головний технолог</t>
  </si>
  <si>
    <t>головний бухгалтер</t>
  </si>
  <si>
    <t>майстер</t>
  </si>
  <si>
    <t>слюсар з контрольно-вимірювальних приладів та автоматики (електромеханіка)</t>
  </si>
  <si>
    <t>директор з матеріально-технічного постачання</t>
  </si>
  <si>
    <t>агроном із захисту рослин</t>
  </si>
  <si>
    <t>перекладач</t>
  </si>
  <si>
    <t>електромонтер з обслуговування електроустаткування електростанцій</t>
  </si>
  <si>
    <t>сортувальник матеріалів та виробів з деревини</t>
  </si>
  <si>
    <t>оператор агрегатних ліній сортування та перероблення деревини</t>
  </si>
  <si>
    <t>дефростатник молочних продуктів</t>
  </si>
  <si>
    <t>електромонтер з обслуговування електроустновок</t>
  </si>
  <si>
    <t>менеджер із збуту</t>
  </si>
  <si>
    <t xml:space="preserve">генеральний менеджер </t>
  </si>
  <si>
    <t>столяр-верстатник (будівельні роботи)</t>
  </si>
  <si>
    <t>начальник відділення (пенітенціарна система)</t>
  </si>
  <si>
    <t>казначей</t>
  </si>
  <si>
    <t>Професії у Вінницькій області, по яких середній розмір запропонованої  заробітної  плати є найбільшим, станом на 01.01.2020 року</t>
  </si>
  <si>
    <t>Професії у Вінницькій області, по яких середній розмір                                                      запропонованої заробітної плати є найбільшим                                                                     станом на 01.01.2020 року</t>
  </si>
  <si>
    <t>генеральний менеджер</t>
  </si>
  <si>
    <t>інженер-технолог (механіка)</t>
  </si>
  <si>
    <t>інженер-конструктор</t>
  </si>
  <si>
    <t>інспектор шкіл</t>
  </si>
  <si>
    <t>фельдшер-лаборант</t>
  </si>
  <si>
    <t>технік</t>
  </si>
  <si>
    <t>технік з обліку</t>
  </si>
  <si>
    <t>торговець комерційний</t>
  </si>
  <si>
    <t>інспектор (пенітенціарна система)</t>
  </si>
  <si>
    <t>мерчендайзер</t>
  </si>
  <si>
    <t>секретар керівника (організації, підприємства, установи)</t>
  </si>
  <si>
    <t>секретар-друкарка</t>
  </si>
  <si>
    <t>офісний службовець (бухгалтерія) </t>
  </si>
  <si>
    <t>виробник харчових напівфабрикатів</t>
  </si>
  <si>
    <t>продавець продовольчих товарів</t>
  </si>
  <si>
    <t>молодша медична сестра з догляду за хворими</t>
  </si>
  <si>
    <t>перекладач жестової мови (сурдоперекладач)</t>
  </si>
  <si>
    <t>чистильник приміщень (клінер)</t>
  </si>
  <si>
    <t>манікюрник</t>
  </si>
  <si>
    <t>тваринник</t>
  </si>
  <si>
    <t>санітар (ветеринарна медицина)</t>
  </si>
  <si>
    <t>водій навантажувача</t>
  </si>
  <si>
    <t>завантажувач-вивантажувач сушарок</t>
  </si>
  <si>
    <t>контролер енергонагляду</t>
  </si>
  <si>
    <t>гардеробник</t>
  </si>
  <si>
    <t>станом на 01.01.2019 р.</t>
  </si>
  <si>
    <t>станом на 01.01.2020 р.</t>
  </si>
  <si>
    <t>2019 рік</t>
  </si>
  <si>
    <t>Станом                                                            на 01.01.2020 року</t>
  </si>
  <si>
    <t>Станом на 01.01.2019 р.</t>
  </si>
  <si>
    <t>Станом на 01.01.2020 р.</t>
  </si>
  <si>
    <t xml:space="preserve">Професії у Вінницькій області, по яких кількість  вакансій є найбільшою </t>
  </si>
  <si>
    <t>Професії у Вінницькій області, по яких кількість  вакансій є найбільшою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</si>
</sst>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.0"/>
    <numFmt numFmtId="183" formatCode="0.0"/>
    <numFmt numFmtId="184" formatCode="##0"/>
    <numFmt numFmtId="185" formatCode="dd\.mm\.yyyy"/>
    <numFmt numFmtId="186" formatCode="_-* #,##0.00&quot;р.&quot;_-;\-* #,##0.00&quot;р.&quot;_-;_-* &quot;-&quot;??&quot;р.&quot;_-;_-@_-"/>
    <numFmt numFmtId="187" formatCode="_-* #,##0_р_._-;\-* #,##0_р_._-;_-* &quot;-&quot;_р_._-;_-@_-"/>
    <numFmt numFmtId="188" formatCode="_-* #,##0.00_р_._-;\-* #,##0.00_р_._-;_-* &quot;-&quot;??_р_._-;_-@_-"/>
    <numFmt numFmtId="189" formatCode="_(* #,##0.00_);_(* \(#,##0.00\);_(* &quot;-&quot;??_);_(@_)"/>
    <numFmt numFmtId="190" formatCode="0.000"/>
    <numFmt numFmtId="191" formatCode="#,##0;[Red]#,##0"/>
    <numFmt numFmtId="192" formatCode="[$-422]d\ mmmm\ yyyy&quot; р.&quot;"/>
    <numFmt numFmtId="193" formatCode="0.00000"/>
    <numFmt numFmtId="194" formatCode="0.0000"/>
  </numFmts>
  <fonts count="8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12"/>
      <color indexed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/>
      <right style="thin"/>
      <top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/>
    </border>
    <border>
      <left style="thin"/>
      <right style="double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double"/>
      <top>
        <color indexed="63"/>
      </top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9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29" borderId="0" applyNumberFormat="0" applyBorder="0" applyAlignment="0" applyProtection="0"/>
    <xf numFmtId="0" fontId="0" fillId="24" borderId="0" applyNumberFormat="0" applyBorder="0" applyAlignment="0" applyProtection="0"/>
    <xf numFmtId="0" fontId="0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15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32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4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4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28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16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5" fontId="11" fillId="0" borderId="0" applyFont="0" applyFill="0" applyBorder="0" applyProtection="0">
      <alignment/>
    </xf>
    <xf numFmtId="185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0" fontId="27" fillId="12" borderId="1" applyNumberFormat="0" applyAlignment="0" applyProtection="0"/>
    <xf numFmtId="9" fontId="0" fillId="0" borderId="0" applyFont="0" applyFill="0" applyBorder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14" fillId="26" borderId="1" applyNumberFormat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76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7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8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14" fillId="26" borderId="1" applyNumberFormat="0" applyAlignment="0" applyProtection="0"/>
    <xf numFmtId="0" fontId="14" fillId="27" borderId="1" applyNumberFormat="0" applyAlignment="0" applyProtection="0"/>
    <xf numFmtId="0" fontId="15" fillId="16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8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11" fillId="18" borderId="12" applyNumberFormat="0" applyFont="0" applyAlignment="0" applyProtection="0"/>
    <xf numFmtId="0" fontId="11" fillId="18" borderId="12" applyNumberFormat="0" applyFont="0" applyAlignment="0" applyProtection="0"/>
    <xf numFmtId="0" fontId="6" fillId="18" borderId="12" applyNumberFormat="0" applyFont="0" applyAlignment="0" applyProtection="0"/>
    <xf numFmtId="0" fontId="41" fillId="19" borderId="12" applyNumberFormat="0" applyAlignment="0" applyProtection="0"/>
    <xf numFmtId="0" fontId="6" fillId="18" borderId="12" applyNumberFormat="0" applyFont="0" applyAlignment="0" applyProtection="0"/>
    <xf numFmtId="0" fontId="32" fillId="26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291">
    <xf numFmtId="0" fontId="0" fillId="0" borderId="0" xfId="0" applyAlignment="1">
      <alignment/>
    </xf>
    <xf numFmtId="0" fontId="6" fillId="0" borderId="0" xfId="563">
      <alignment/>
      <protection/>
    </xf>
    <xf numFmtId="0" fontId="8" fillId="0" borderId="0" xfId="584" applyFont="1" applyFill="1">
      <alignment/>
      <protection/>
    </xf>
    <xf numFmtId="0" fontId="45" fillId="0" borderId="0" xfId="584" applyFont="1" applyFill="1" applyBorder="1" applyAlignment="1">
      <alignment horizontal="center"/>
      <protection/>
    </xf>
    <xf numFmtId="0" fontId="45" fillId="0" borderId="0" xfId="584" applyFont="1" applyFill="1">
      <alignment/>
      <protection/>
    </xf>
    <xf numFmtId="0" fontId="45" fillId="0" borderId="0" xfId="584" applyFont="1" applyFill="1" applyAlignment="1">
      <alignment vertical="center"/>
      <protection/>
    </xf>
    <xf numFmtId="0" fontId="7" fillId="0" borderId="0" xfId="584" applyFont="1" applyFill="1">
      <alignment/>
      <protection/>
    </xf>
    <xf numFmtId="0" fontId="7" fillId="0" borderId="0" xfId="584" applyFont="1" applyFill="1" applyAlignment="1">
      <alignment wrapText="1"/>
      <protection/>
    </xf>
    <xf numFmtId="183" fontId="7" fillId="0" borderId="0" xfId="584" applyNumberFormat="1" applyFont="1" applyFill="1">
      <alignment/>
      <protection/>
    </xf>
    <xf numFmtId="0" fontId="2" fillId="0" borderId="0" xfId="584" applyFont="1" applyFill="1" applyAlignment="1">
      <alignment vertical="center"/>
      <protection/>
    </xf>
    <xf numFmtId="3" fontId="48" fillId="0" borderId="3" xfId="507" applyNumberFormat="1" applyFont="1" applyBorder="1" applyAlignment="1">
      <alignment horizontal="center" vertical="center" wrapText="1"/>
      <protection/>
    </xf>
    <xf numFmtId="0" fontId="2" fillId="0" borderId="0" xfId="584" applyFont="1" applyFill="1" applyAlignment="1">
      <alignment vertical="center" wrapText="1"/>
      <protection/>
    </xf>
    <xf numFmtId="0" fontId="7" fillId="0" borderId="0" xfId="584" applyFont="1" applyFill="1" applyAlignment="1">
      <alignment vertical="center"/>
      <protection/>
    </xf>
    <xf numFmtId="0" fontId="7" fillId="0" borderId="0" xfId="584" applyFont="1" applyFill="1" applyAlignment="1">
      <alignment horizontal="center"/>
      <protection/>
    </xf>
    <xf numFmtId="0" fontId="8" fillId="0" borderId="22" xfId="584" applyFont="1" applyFill="1" applyBorder="1" applyAlignment="1">
      <alignment horizontal="center" vertical="center" wrapText="1"/>
      <protection/>
    </xf>
    <xf numFmtId="0" fontId="2" fillId="0" borderId="22" xfId="584" applyFont="1" applyFill="1" applyBorder="1" applyAlignment="1">
      <alignment horizontal="left" vertical="center" wrapText="1"/>
      <protection/>
    </xf>
    <xf numFmtId="0" fontId="2" fillId="0" borderId="23" xfId="584" applyFont="1" applyFill="1" applyBorder="1" applyAlignment="1">
      <alignment horizontal="left" vertical="center" wrapText="1"/>
      <protection/>
    </xf>
    <xf numFmtId="3" fontId="52" fillId="0" borderId="0" xfId="584" applyNumberFormat="1" applyFont="1" applyFill="1" applyAlignment="1">
      <alignment horizontal="center" vertical="center"/>
      <protection/>
    </xf>
    <xf numFmtId="3" fontId="51" fillId="0" borderId="3" xfId="584" applyNumberFormat="1" applyFont="1" applyFill="1" applyBorder="1" applyAlignment="1">
      <alignment horizontal="center" vertical="center" wrapText="1"/>
      <protection/>
    </xf>
    <xf numFmtId="3" fontId="51" fillId="0" borderId="3" xfId="584" applyNumberFormat="1" applyFont="1" applyFill="1" applyBorder="1" applyAlignment="1">
      <alignment horizontal="center" vertical="center"/>
      <protection/>
    </xf>
    <xf numFmtId="3" fontId="7" fillId="0" borderId="0" xfId="584" applyNumberFormat="1" applyFont="1" applyFill="1">
      <alignment/>
      <protection/>
    </xf>
    <xf numFmtId="3" fontId="2" fillId="0" borderId="3" xfId="584" applyNumberFormat="1" applyFont="1" applyFill="1" applyBorder="1" applyAlignment="1">
      <alignment horizontal="center" vertical="center"/>
      <protection/>
    </xf>
    <xf numFmtId="3" fontId="45" fillId="0" borderId="0" xfId="584" applyNumberFormat="1" applyFont="1" applyFill="1" applyAlignment="1">
      <alignment vertical="center"/>
      <protection/>
    </xf>
    <xf numFmtId="3" fontId="2" fillId="0" borderId="3" xfId="584" applyNumberFormat="1" applyFont="1" applyFill="1" applyBorder="1" applyAlignment="1">
      <alignment horizontal="center" vertical="center" wrapText="1"/>
      <protection/>
    </xf>
    <xf numFmtId="0" fontId="55" fillId="0" borderId="0" xfId="584" applyFont="1" applyFill="1">
      <alignment/>
      <protection/>
    </xf>
    <xf numFmtId="0" fontId="43" fillId="0" borderId="0" xfId="584" applyFont="1" applyFill="1">
      <alignment/>
      <protection/>
    </xf>
    <xf numFmtId="0" fontId="51" fillId="0" borderId="0" xfId="584" applyFont="1" applyFill="1">
      <alignment/>
      <protection/>
    </xf>
    <xf numFmtId="182" fontId="8" fillId="0" borderId="24" xfId="507" applyNumberFormat="1" applyFont="1" applyBorder="1" applyAlignment="1">
      <alignment horizontal="center" vertical="center" wrapText="1"/>
      <protection/>
    </xf>
    <xf numFmtId="3" fontId="8" fillId="0" borderId="25" xfId="584" applyNumberFormat="1" applyFont="1" applyFill="1" applyBorder="1" applyAlignment="1">
      <alignment horizontal="center" vertical="center"/>
      <protection/>
    </xf>
    <xf numFmtId="0" fontId="56" fillId="0" borderId="26" xfId="584" applyFont="1" applyFill="1" applyBorder="1" applyAlignment="1">
      <alignment horizontal="center" vertical="center" wrapText="1"/>
      <protection/>
    </xf>
    <xf numFmtId="3" fontId="8" fillId="0" borderId="27" xfId="584" applyNumberFormat="1" applyFont="1" applyFill="1" applyBorder="1" applyAlignment="1">
      <alignment horizontal="center" vertical="center"/>
      <protection/>
    </xf>
    <xf numFmtId="0" fontId="2" fillId="0" borderId="28" xfId="584" applyFont="1" applyFill="1" applyBorder="1" applyAlignment="1">
      <alignment horizontal="left" vertical="center" wrapText="1"/>
      <protection/>
    </xf>
    <xf numFmtId="191" fontId="9" fillId="0" borderId="29" xfId="507" applyNumberFormat="1" applyFont="1" applyBorder="1" applyAlignment="1">
      <alignment horizontal="center" vertical="center"/>
      <protection/>
    </xf>
    <xf numFmtId="183" fontId="51" fillId="0" borderId="0" xfId="584" applyNumberFormat="1" applyFont="1" applyFill="1">
      <alignment/>
      <protection/>
    </xf>
    <xf numFmtId="191" fontId="9" fillId="0" borderId="3" xfId="507" applyNumberFormat="1" applyFont="1" applyBorder="1" applyAlignment="1">
      <alignment horizontal="center" vertical="center"/>
      <protection/>
    </xf>
    <xf numFmtId="0" fontId="7" fillId="0" borderId="30" xfId="584" applyFont="1" applyFill="1" applyBorder="1">
      <alignment/>
      <protection/>
    </xf>
    <xf numFmtId="191" fontId="9" fillId="0" borderId="31" xfId="507" applyNumberFormat="1" applyFont="1" applyBorder="1" applyAlignment="1">
      <alignment horizontal="center" vertical="center"/>
      <protection/>
    </xf>
    <xf numFmtId="3" fontId="51" fillId="0" borderId="0" xfId="584" applyNumberFormat="1" applyFont="1" applyFill="1">
      <alignment/>
      <protection/>
    </xf>
    <xf numFmtId="1" fontId="2" fillId="0" borderId="3" xfId="584" applyNumberFormat="1" applyFont="1" applyFill="1" applyBorder="1" applyAlignment="1">
      <alignment horizontal="center" vertical="center"/>
      <protection/>
    </xf>
    <xf numFmtId="3" fontId="8" fillId="0" borderId="27" xfId="584" applyNumberFormat="1" applyFont="1" applyFill="1" applyBorder="1" applyAlignment="1">
      <alignment horizontal="center" vertical="center" wrapText="1"/>
      <protection/>
    </xf>
    <xf numFmtId="3" fontId="2" fillId="0" borderId="32" xfId="584" applyNumberFormat="1" applyFont="1" applyFill="1" applyBorder="1" applyAlignment="1">
      <alignment horizontal="center" vertical="center"/>
      <protection/>
    </xf>
    <xf numFmtId="3" fontId="8" fillId="0" borderId="3" xfId="584" applyNumberFormat="1" applyFont="1" applyFill="1" applyBorder="1" applyAlignment="1">
      <alignment horizontal="center" vertical="center" wrapText="1"/>
      <protection/>
    </xf>
    <xf numFmtId="3" fontId="2" fillId="0" borderId="33" xfId="584" applyNumberFormat="1" applyFont="1" applyFill="1" applyBorder="1" applyAlignment="1">
      <alignment horizontal="center" vertical="center"/>
      <protection/>
    </xf>
    <xf numFmtId="3" fontId="2" fillId="0" borderId="34" xfId="584" applyNumberFormat="1" applyFont="1" applyFill="1" applyBorder="1" applyAlignment="1">
      <alignment horizontal="center" vertical="center"/>
      <protection/>
    </xf>
    <xf numFmtId="3" fontId="2" fillId="0" borderId="35" xfId="584" applyNumberFormat="1" applyFont="1" applyFill="1" applyBorder="1" applyAlignment="1">
      <alignment horizontal="center" vertical="center"/>
      <protection/>
    </xf>
    <xf numFmtId="182" fontId="8" fillId="0" borderId="36" xfId="507" applyNumberFormat="1" applyFont="1" applyBorder="1" applyAlignment="1">
      <alignment horizontal="center" vertical="center" wrapText="1"/>
      <protection/>
    </xf>
    <xf numFmtId="182" fontId="8" fillId="0" borderId="37" xfId="507" applyNumberFormat="1" applyFont="1" applyBorder="1" applyAlignment="1">
      <alignment horizontal="center" vertical="center" wrapText="1"/>
      <protection/>
    </xf>
    <xf numFmtId="182" fontId="8" fillId="0" borderId="38" xfId="507" applyNumberFormat="1" applyFont="1" applyBorder="1" applyAlignment="1">
      <alignment horizontal="center" vertical="center" wrapText="1"/>
      <protection/>
    </xf>
    <xf numFmtId="3" fontId="64" fillId="16" borderId="3" xfId="584" applyNumberFormat="1" applyFont="1" applyFill="1" applyBorder="1" applyAlignment="1">
      <alignment horizontal="center" vertical="center"/>
      <protection/>
    </xf>
    <xf numFmtId="3" fontId="2" fillId="16" borderId="3" xfId="584" applyNumberFormat="1" applyFont="1" applyFill="1" applyBorder="1" applyAlignment="1">
      <alignment horizontal="center" vertical="center"/>
      <protection/>
    </xf>
    <xf numFmtId="3" fontId="65" fillId="16" borderId="3" xfId="584" applyNumberFormat="1" applyFont="1" applyFill="1" applyBorder="1" applyAlignment="1">
      <alignment horizontal="center" vertical="center"/>
      <protection/>
    </xf>
    <xf numFmtId="0" fontId="1" fillId="0" borderId="0" xfId="563" applyFont="1">
      <alignment/>
      <protection/>
    </xf>
    <xf numFmtId="0" fontId="1" fillId="0" borderId="3" xfId="563" applyFont="1" applyBorder="1" applyAlignment="1">
      <alignment horizontal="center" vertical="center" wrapText="1"/>
      <protection/>
    </xf>
    <xf numFmtId="0" fontId="59" fillId="0" borderId="0" xfId="563" applyFont="1" applyAlignment="1">
      <alignment horizontal="center" vertical="center" wrapText="1"/>
      <protection/>
    </xf>
    <xf numFmtId="0" fontId="9" fillId="0" borderId="0" xfId="563" applyFont="1">
      <alignment/>
      <protection/>
    </xf>
    <xf numFmtId="0" fontId="53" fillId="0" borderId="0" xfId="563" applyFont="1">
      <alignment/>
      <protection/>
    </xf>
    <xf numFmtId="2" fontId="1" fillId="0" borderId="3" xfId="563" applyNumberFormat="1" applyFont="1" applyBorder="1" applyAlignment="1">
      <alignment horizontal="center" vertical="center" wrapText="1"/>
      <protection/>
    </xf>
    <xf numFmtId="0" fontId="9" fillId="0" borderId="3" xfId="563" applyFont="1" applyBorder="1" applyAlignment="1">
      <alignment horizontal="center" vertical="center"/>
      <protection/>
    </xf>
    <xf numFmtId="2" fontId="9" fillId="0" borderId="3" xfId="563" applyNumberFormat="1" applyFont="1" applyBorder="1" applyAlignment="1">
      <alignment horizontal="left" vertical="center" wrapText="1"/>
      <protection/>
    </xf>
    <xf numFmtId="3" fontId="9" fillId="0" borderId="3" xfId="563" applyNumberFormat="1" applyFont="1" applyBorder="1" applyAlignment="1">
      <alignment horizontal="center" vertical="center" wrapText="1"/>
      <protection/>
    </xf>
    <xf numFmtId="0" fontId="9" fillId="0" borderId="0" xfId="563" applyFont="1" applyAlignment="1">
      <alignment/>
      <protection/>
    </xf>
    <xf numFmtId="2" fontId="9" fillId="16" borderId="3" xfId="563" applyNumberFormat="1" applyFont="1" applyFill="1" applyBorder="1" applyAlignment="1">
      <alignment horizontal="left" vertical="center" wrapText="1"/>
      <protection/>
    </xf>
    <xf numFmtId="2" fontId="1" fillId="0" borderId="0" xfId="563" applyNumberFormat="1" applyFont="1" applyAlignment="1">
      <alignment wrapText="1"/>
      <protection/>
    </xf>
    <xf numFmtId="3" fontId="1" fillId="0" borderId="0" xfId="563" applyNumberFormat="1" applyFont="1">
      <alignment/>
      <protection/>
    </xf>
    <xf numFmtId="3" fontId="1" fillId="0" borderId="3" xfId="563" applyNumberFormat="1" applyFont="1" applyBorder="1" applyAlignment="1">
      <alignment horizontal="center" vertical="center" wrapText="1"/>
      <protection/>
    </xf>
    <xf numFmtId="0" fontId="1" fillId="0" borderId="0" xfId="563" applyFont="1" applyAlignment="1">
      <alignment horizontal="center"/>
      <protection/>
    </xf>
    <xf numFmtId="0" fontId="9" fillId="16" borderId="3" xfId="563" applyFont="1" applyFill="1" applyBorder="1" applyAlignment="1">
      <alignment horizontal="left" vertical="center" wrapText="1"/>
      <protection/>
    </xf>
    <xf numFmtId="0" fontId="9" fillId="0" borderId="3" xfId="563" applyFont="1" applyBorder="1" applyAlignment="1">
      <alignment horizontal="center" vertical="center" wrapText="1"/>
      <protection/>
    </xf>
    <xf numFmtId="0" fontId="9" fillId="0" borderId="3" xfId="563" applyFont="1" applyBorder="1" applyAlignment="1">
      <alignment horizontal="left" vertical="center" wrapText="1"/>
      <protection/>
    </xf>
    <xf numFmtId="0" fontId="9" fillId="0" borderId="3" xfId="563" applyFont="1" applyBorder="1" applyAlignment="1">
      <alignment vertical="center" wrapText="1"/>
      <protection/>
    </xf>
    <xf numFmtId="0" fontId="9" fillId="0" borderId="3" xfId="563" applyFont="1" applyBorder="1" applyAlignment="1">
      <alignment horizontal="left" wrapText="1"/>
      <protection/>
    </xf>
    <xf numFmtId="0" fontId="9" fillId="0" borderId="3" xfId="563" applyFont="1" applyBorder="1" applyAlignment="1">
      <alignment horizontal="center" wrapText="1"/>
      <protection/>
    </xf>
    <xf numFmtId="3" fontId="9" fillId="0" borderId="3" xfId="563" applyNumberFormat="1" applyFont="1" applyBorder="1" applyAlignment="1">
      <alignment horizontal="center" wrapText="1"/>
      <protection/>
    </xf>
    <xf numFmtId="0" fontId="9" fillId="16" borderId="3" xfId="563" applyFont="1" applyFill="1" applyBorder="1" applyAlignment="1">
      <alignment horizontal="left" wrapText="1"/>
      <protection/>
    </xf>
    <xf numFmtId="3" fontId="9" fillId="0" borderId="0" xfId="563" applyNumberFormat="1" applyFont="1">
      <alignment/>
      <protection/>
    </xf>
    <xf numFmtId="0" fontId="1" fillId="0" borderId="0" xfId="563" applyFont="1" applyAlignment="1">
      <alignment/>
      <protection/>
    </xf>
    <xf numFmtId="3" fontId="60" fillId="0" borderId="0" xfId="563" applyNumberFormat="1" applyFont="1">
      <alignment/>
      <protection/>
    </xf>
    <xf numFmtId="0" fontId="50" fillId="0" borderId="0" xfId="584" applyFont="1" applyFill="1" applyAlignment="1">
      <alignment horizontal="center"/>
      <protection/>
    </xf>
    <xf numFmtId="183" fontId="8" fillId="0" borderId="24" xfId="584" applyNumberFormat="1" applyFont="1" applyFill="1" applyBorder="1" applyAlignment="1">
      <alignment horizontal="center" vertical="center"/>
      <protection/>
    </xf>
    <xf numFmtId="0" fontId="54" fillId="0" borderId="22" xfId="583" applyFont="1" applyBorder="1" applyAlignment="1">
      <alignment vertical="center" wrapText="1"/>
      <protection/>
    </xf>
    <xf numFmtId="0" fontId="54" fillId="0" borderId="23" xfId="583" applyFont="1" applyBorder="1" applyAlignment="1">
      <alignment vertical="center" wrapText="1"/>
      <protection/>
    </xf>
    <xf numFmtId="3" fontId="2" fillId="0" borderId="31" xfId="584" applyNumberFormat="1" applyFont="1" applyFill="1" applyBorder="1" applyAlignment="1">
      <alignment horizontal="center" vertical="center" wrapText="1"/>
      <protection/>
    </xf>
    <xf numFmtId="3" fontId="2" fillId="0" borderId="31" xfId="584" applyNumberFormat="1" applyFont="1" applyFill="1" applyBorder="1" applyAlignment="1">
      <alignment horizontal="center" vertical="center"/>
      <protection/>
    </xf>
    <xf numFmtId="183" fontId="8" fillId="0" borderId="36" xfId="584" applyNumberFormat="1" applyFont="1" applyFill="1" applyBorder="1" applyAlignment="1">
      <alignment horizontal="center" vertical="center"/>
      <protection/>
    </xf>
    <xf numFmtId="183" fontId="8" fillId="0" borderId="24" xfId="584" applyNumberFormat="1" applyFont="1" applyFill="1" applyBorder="1" applyAlignment="1">
      <alignment horizontal="center" vertical="center" wrapText="1"/>
      <protection/>
    </xf>
    <xf numFmtId="3" fontId="48" fillId="0" borderId="31" xfId="507" applyNumberFormat="1" applyFont="1" applyBorder="1" applyAlignment="1">
      <alignment horizontal="center" vertical="center" wrapText="1"/>
      <protection/>
    </xf>
    <xf numFmtId="1" fontId="2" fillId="0" borderId="31" xfId="584" applyNumberFormat="1" applyFont="1" applyFill="1" applyBorder="1" applyAlignment="1">
      <alignment horizontal="center" vertical="center"/>
      <protection/>
    </xf>
    <xf numFmtId="183" fontId="8" fillId="0" borderId="36" xfId="584" applyNumberFormat="1" applyFont="1" applyFill="1" applyBorder="1" applyAlignment="1">
      <alignment horizontal="center" vertical="center" wrapText="1"/>
      <protection/>
    </xf>
    <xf numFmtId="183" fontId="43" fillId="0" borderId="24" xfId="584" applyNumberFormat="1" applyFont="1" applyFill="1" applyBorder="1" applyAlignment="1">
      <alignment horizontal="center" vertical="center"/>
      <protection/>
    </xf>
    <xf numFmtId="0" fontId="53" fillId="0" borderId="22" xfId="583" applyFont="1" applyBorder="1" applyAlignment="1">
      <alignment vertical="center" wrapText="1"/>
      <protection/>
    </xf>
    <xf numFmtId="0" fontId="53" fillId="0" borderId="23" xfId="583" applyFont="1" applyBorder="1" applyAlignment="1">
      <alignment vertical="center" wrapText="1"/>
      <protection/>
    </xf>
    <xf numFmtId="3" fontId="51" fillId="0" borderId="31" xfId="584" applyNumberFormat="1" applyFont="1" applyFill="1" applyBorder="1" applyAlignment="1">
      <alignment horizontal="center" vertical="center" wrapText="1"/>
      <protection/>
    </xf>
    <xf numFmtId="3" fontId="51" fillId="0" borderId="31" xfId="584" applyNumberFormat="1" applyFont="1" applyFill="1" applyBorder="1" applyAlignment="1">
      <alignment horizontal="center" vertical="center"/>
      <protection/>
    </xf>
    <xf numFmtId="183" fontId="43" fillId="0" borderId="36" xfId="584" applyNumberFormat="1" applyFont="1" applyFill="1" applyBorder="1" applyAlignment="1">
      <alignment horizontal="center" vertical="center"/>
      <protection/>
    </xf>
    <xf numFmtId="0" fontId="8" fillId="0" borderId="22" xfId="584" applyFont="1" applyFill="1" applyBorder="1" applyAlignment="1">
      <alignment horizontal="center" vertical="center" wrapText="1"/>
      <protection/>
    </xf>
    <xf numFmtId="3" fontId="8" fillId="0" borderId="24" xfId="584" applyNumberFormat="1" applyFont="1" applyFill="1" applyBorder="1" applyAlignment="1">
      <alignment horizontal="center" vertical="center" wrapText="1"/>
      <protection/>
    </xf>
    <xf numFmtId="3" fontId="2" fillId="0" borderId="24" xfId="584" applyNumberFormat="1" applyFont="1" applyFill="1" applyBorder="1" applyAlignment="1">
      <alignment horizontal="center" vertical="center" wrapText="1"/>
      <protection/>
    </xf>
    <xf numFmtId="0" fontId="57" fillId="0" borderId="22" xfId="584" applyFont="1" applyFill="1" applyBorder="1" applyAlignment="1">
      <alignment horizontal="center" vertical="center" wrapText="1"/>
      <protection/>
    </xf>
    <xf numFmtId="3" fontId="43" fillId="0" borderId="24" xfId="584" applyNumberFormat="1" applyFont="1" applyFill="1" applyBorder="1" applyAlignment="1">
      <alignment horizontal="center" vertical="center"/>
      <protection/>
    </xf>
    <xf numFmtId="3" fontId="43" fillId="0" borderId="36" xfId="584" applyNumberFormat="1" applyFont="1" applyFill="1" applyBorder="1" applyAlignment="1">
      <alignment horizontal="center" vertical="center"/>
      <protection/>
    </xf>
    <xf numFmtId="1" fontId="9" fillId="0" borderId="3" xfId="563" applyNumberFormat="1" applyFont="1" applyBorder="1" applyAlignment="1">
      <alignment horizontal="left" vertical="center" wrapText="1"/>
      <protection/>
    </xf>
    <xf numFmtId="3" fontId="9" fillId="0" borderId="0" xfId="563" applyNumberFormat="1" applyFont="1" applyAlignment="1">
      <alignment horizontal="center"/>
      <protection/>
    </xf>
    <xf numFmtId="2" fontId="9" fillId="0" borderId="3" xfId="563" applyNumberFormat="1" applyFont="1" applyBorder="1" applyAlignment="1">
      <alignment wrapText="1"/>
      <protection/>
    </xf>
    <xf numFmtId="0" fontId="1" fillId="0" borderId="22" xfId="563" applyFont="1" applyBorder="1" applyAlignment="1">
      <alignment horizontal="center"/>
      <protection/>
    </xf>
    <xf numFmtId="3" fontId="9" fillId="0" borderId="24" xfId="563" applyNumberFormat="1" applyFont="1" applyBorder="1" applyAlignment="1">
      <alignment horizontal="center" vertical="center" wrapText="1"/>
      <protection/>
    </xf>
    <xf numFmtId="3" fontId="9" fillId="0" borderId="24" xfId="563" applyNumberFormat="1" applyFont="1" applyBorder="1" applyAlignment="1">
      <alignment horizontal="center"/>
      <protection/>
    </xf>
    <xf numFmtId="0" fontId="1" fillId="0" borderId="23" xfId="563" applyFont="1" applyBorder="1" applyAlignment="1">
      <alignment horizontal="center"/>
      <protection/>
    </xf>
    <xf numFmtId="2" fontId="9" fillId="0" borderId="31" xfId="563" applyNumberFormat="1" applyFont="1" applyBorder="1" applyAlignment="1">
      <alignment wrapText="1"/>
      <protection/>
    </xf>
    <xf numFmtId="3" fontId="9" fillId="0" borderId="36" xfId="563" applyNumberFormat="1" applyFont="1" applyBorder="1" applyAlignment="1">
      <alignment horizontal="center"/>
      <protection/>
    </xf>
    <xf numFmtId="3" fontId="8" fillId="0" borderId="36" xfId="584" applyNumberFormat="1" applyFont="1" applyFill="1" applyBorder="1" applyAlignment="1">
      <alignment horizontal="center" vertical="center" wrapText="1"/>
      <protection/>
    </xf>
    <xf numFmtId="3" fontId="9" fillId="16" borderId="3" xfId="563" applyNumberFormat="1" applyFont="1" applyFill="1" applyBorder="1" applyAlignment="1">
      <alignment horizontal="center" vertical="center" wrapText="1"/>
      <protection/>
    </xf>
    <xf numFmtId="2" fontId="9" fillId="0" borderId="3" xfId="563" applyNumberFormat="1" applyFont="1" applyBorder="1" applyAlignment="1">
      <alignment horizontal="left" wrapText="1"/>
      <protection/>
    </xf>
    <xf numFmtId="0" fontId="1" fillId="0" borderId="24" xfId="563" applyFont="1" applyBorder="1" applyAlignment="1">
      <alignment horizontal="center" vertical="center" wrapText="1"/>
      <protection/>
    </xf>
    <xf numFmtId="0" fontId="9" fillId="0" borderId="22" xfId="563" applyFont="1" applyBorder="1" applyAlignment="1">
      <alignment horizontal="center" vertical="center"/>
      <protection/>
    </xf>
    <xf numFmtId="0" fontId="9" fillId="0" borderId="24" xfId="563" applyFont="1" applyBorder="1" applyAlignment="1">
      <alignment horizontal="center" vertical="center"/>
      <protection/>
    </xf>
    <xf numFmtId="182" fontId="52" fillId="0" borderId="0" xfId="584" applyNumberFormat="1" applyFont="1" applyFill="1" applyAlignment="1">
      <alignment horizontal="center" vertical="center"/>
      <protection/>
    </xf>
    <xf numFmtId="182" fontId="7" fillId="0" borderId="0" xfId="584" applyNumberFormat="1" applyFont="1" applyFill="1">
      <alignment/>
      <protection/>
    </xf>
    <xf numFmtId="183" fontId="2" fillId="0" borderId="0" xfId="584" applyNumberFormat="1" applyFont="1" applyFill="1" applyAlignment="1">
      <alignment vertical="center"/>
      <protection/>
    </xf>
    <xf numFmtId="1" fontId="2" fillId="0" borderId="0" xfId="584" applyNumberFormat="1" applyFont="1" applyFill="1" applyAlignment="1">
      <alignment vertical="center"/>
      <protection/>
    </xf>
    <xf numFmtId="0" fontId="67" fillId="0" borderId="0" xfId="584" applyFont="1" applyFill="1">
      <alignment/>
      <protection/>
    </xf>
    <xf numFmtId="0" fontId="52" fillId="0" borderId="0" xfId="584" applyFont="1" applyFill="1" applyAlignment="1">
      <alignment vertical="center"/>
      <protection/>
    </xf>
    <xf numFmtId="0" fontId="68" fillId="0" borderId="0" xfId="584" applyFont="1" applyFill="1">
      <alignment/>
      <protection/>
    </xf>
    <xf numFmtId="183" fontId="68" fillId="0" borderId="0" xfId="584" applyNumberFormat="1" applyFont="1" applyFill="1">
      <alignment/>
      <protection/>
    </xf>
    <xf numFmtId="183" fontId="45" fillId="0" borderId="0" xfId="584" applyNumberFormat="1" applyFont="1" applyFill="1">
      <alignment/>
      <protection/>
    </xf>
    <xf numFmtId="183" fontId="51" fillId="0" borderId="0" xfId="584" applyNumberFormat="1" applyFont="1" applyFill="1" applyAlignment="1">
      <alignment vertical="center"/>
      <protection/>
    </xf>
    <xf numFmtId="2" fontId="9" fillId="0" borderId="25" xfId="563" applyNumberFormat="1" applyFont="1" applyBorder="1" applyAlignment="1">
      <alignment wrapText="1"/>
      <protection/>
    </xf>
    <xf numFmtId="3" fontId="9" fillId="0" borderId="37" xfId="563" applyNumberFormat="1" applyFont="1" applyBorder="1" applyAlignment="1">
      <alignment horizontal="center"/>
      <protection/>
    </xf>
    <xf numFmtId="3" fontId="7" fillId="0" borderId="0" xfId="584" applyNumberFormat="1" applyFont="1" applyFill="1" applyAlignment="1">
      <alignment vertical="center"/>
      <protection/>
    </xf>
    <xf numFmtId="3" fontId="69" fillId="0" borderId="0" xfId="584" applyNumberFormat="1" applyFont="1" applyFill="1" applyAlignment="1">
      <alignment vertical="center"/>
      <protection/>
    </xf>
    <xf numFmtId="0" fontId="70" fillId="0" borderId="0" xfId="584" applyFont="1" applyFill="1" applyAlignment="1">
      <alignment vertical="center"/>
      <protection/>
    </xf>
    <xf numFmtId="2" fontId="9" fillId="0" borderId="31" xfId="563" applyNumberFormat="1" applyFont="1" applyBorder="1" applyAlignment="1">
      <alignment horizontal="left" vertical="center" wrapText="1"/>
      <protection/>
    </xf>
    <xf numFmtId="3" fontId="9" fillId="0" borderId="31" xfId="563" applyNumberFormat="1" applyFont="1" applyBorder="1" applyAlignment="1">
      <alignment horizontal="center" vertical="center" wrapText="1"/>
      <protection/>
    </xf>
    <xf numFmtId="3" fontId="9" fillId="0" borderId="36" xfId="563" applyNumberFormat="1" applyFont="1" applyBorder="1" applyAlignment="1">
      <alignment horizontal="center" vertical="center" wrapText="1"/>
      <protection/>
    </xf>
    <xf numFmtId="183" fontId="2" fillId="0" borderId="0" xfId="584" applyNumberFormat="1" applyFont="1" applyFill="1" applyAlignment="1">
      <alignment vertical="center" wrapText="1"/>
      <protection/>
    </xf>
    <xf numFmtId="0" fontId="46" fillId="0" borderId="0" xfId="584" applyFont="1" applyFill="1" applyAlignment="1">
      <alignment horizontal="center"/>
      <protection/>
    </xf>
    <xf numFmtId="0" fontId="47" fillId="0" borderId="0" xfId="584" applyFont="1" applyFill="1" applyAlignment="1">
      <alignment horizontal="center"/>
      <protection/>
    </xf>
    <xf numFmtId="14" fontId="43" fillId="0" borderId="39" xfId="507" applyNumberFormat="1" applyFont="1" applyBorder="1" applyAlignment="1">
      <alignment horizontal="center" vertical="center" wrapText="1"/>
      <protection/>
    </xf>
    <xf numFmtId="0" fontId="49" fillId="0" borderId="0" xfId="584" applyFont="1" applyFill="1" applyAlignment="1">
      <alignment horizontal="center"/>
      <protection/>
    </xf>
    <xf numFmtId="0" fontId="50" fillId="0" borderId="0" xfId="584" applyFont="1" applyFill="1" applyAlignment="1">
      <alignment horizontal="center"/>
      <protection/>
    </xf>
    <xf numFmtId="0" fontId="45" fillId="0" borderId="40" xfId="584" applyFont="1" applyFill="1" applyBorder="1" applyAlignment="1">
      <alignment horizontal="center"/>
      <protection/>
    </xf>
    <xf numFmtId="49" fontId="43" fillId="0" borderId="39" xfId="507" applyNumberFormat="1" applyFont="1" applyBorder="1" applyAlignment="1">
      <alignment horizontal="center" vertical="center" wrapText="1"/>
      <protection/>
    </xf>
    <xf numFmtId="0" fontId="59" fillId="0" borderId="0" xfId="563" applyFont="1" applyAlignment="1">
      <alignment horizontal="center" vertical="center" wrapText="1"/>
      <protection/>
    </xf>
    <xf numFmtId="0" fontId="9" fillId="0" borderId="40" xfId="563" applyFont="1" applyBorder="1" applyAlignment="1">
      <alignment horizontal="center"/>
      <protection/>
    </xf>
    <xf numFmtId="0" fontId="9" fillId="0" borderId="22" xfId="563" applyFont="1" applyBorder="1" applyAlignment="1">
      <alignment horizontal="center"/>
      <protection/>
    </xf>
    <xf numFmtId="2" fontId="9" fillId="0" borderId="41" xfId="563" applyNumberFormat="1" applyFont="1" applyBorder="1" applyAlignment="1">
      <alignment horizontal="center" vertical="center" wrapText="1"/>
      <protection/>
    </xf>
    <xf numFmtId="2" fontId="9" fillId="0" borderId="3" xfId="563" applyNumberFormat="1" applyFont="1" applyBorder="1" applyAlignment="1">
      <alignment horizontal="center" vertical="center" wrapText="1"/>
      <protection/>
    </xf>
    <xf numFmtId="0" fontId="9" fillId="0" borderId="24" xfId="563" applyFont="1" applyBorder="1" applyAlignment="1">
      <alignment horizontal="center" vertical="center" wrapText="1"/>
      <protection/>
    </xf>
    <xf numFmtId="0" fontId="63" fillId="0" borderId="0" xfId="563" applyFont="1" applyAlignment="1">
      <alignment horizontal="center" vertical="center" wrapText="1"/>
      <protection/>
    </xf>
    <xf numFmtId="0" fontId="61" fillId="0" borderId="0" xfId="563" applyFont="1" applyAlignment="1">
      <alignment horizontal="center" vertical="center" wrapText="1"/>
      <protection/>
    </xf>
    <xf numFmtId="3" fontId="9" fillId="0" borderId="3" xfId="563" applyNumberFormat="1" applyFont="1" applyBorder="1" applyAlignment="1">
      <alignment horizontal="center" vertical="center" wrapText="1"/>
      <protection/>
    </xf>
    <xf numFmtId="0" fontId="62" fillId="0" borderId="0" xfId="563" applyFont="1" applyAlignment="1">
      <alignment horizontal="center" vertical="center" wrapText="1"/>
      <protection/>
    </xf>
    <xf numFmtId="0" fontId="42" fillId="0" borderId="0" xfId="563" applyFont="1" applyAlignment="1">
      <alignment horizontal="center" vertical="center" wrapText="1"/>
      <protection/>
    </xf>
    <xf numFmtId="0" fontId="4" fillId="0" borderId="0" xfId="563" applyFont="1" applyAlignment="1">
      <alignment horizontal="center" vertical="center" wrapText="1"/>
      <protection/>
    </xf>
    <xf numFmtId="0" fontId="49" fillId="0" borderId="0" xfId="584" applyFont="1" applyFill="1" applyAlignment="1">
      <alignment horizontal="center" wrapText="1"/>
      <protection/>
    </xf>
    <xf numFmtId="0" fontId="44" fillId="0" borderId="0" xfId="584" applyFont="1" applyFill="1" applyAlignment="1">
      <alignment horizontal="center"/>
      <protection/>
    </xf>
    <xf numFmtId="0" fontId="8" fillId="0" borderId="42" xfId="584" applyFont="1" applyFill="1" applyBorder="1" applyAlignment="1">
      <alignment horizontal="center" vertical="center" wrapText="1"/>
      <protection/>
    </xf>
    <xf numFmtId="0" fontId="58" fillId="0" borderId="0" xfId="584" applyFont="1" applyFill="1" applyBorder="1" applyAlignment="1">
      <alignment horizontal="center" vertical="center" wrapText="1"/>
      <protection/>
    </xf>
    <xf numFmtId="0" fontId="46" fillId="0" borderId="0" xfId="584" applyFont="1" applyFill="1" applyAlignment="1">
      <alignment horizontal="center" wrapText="1"/>
      <protection/>
    </xf>
    <xf numFmtId="2" fontId="51" fillId="0" borderId="41" xfId="584" applyNumberFormat="1" applyFont="1" applyFill="1" applyBorder="1" applyAlignment="1">
      <alignment horizontal="center" vertical="center" wrapText="1"/>
      <protection/>
    </xf>
    <xf numFmtId="0" fontId="51" fillId="0" borderId="41" xfId="584" applyFont="1" applyFill="1" applyBorder="1" applyAlignment="1">
      <alignment horizontal="center" vertical="center" wrapText="1"/>
      <protection/>
    </xf>
    <xf numFmtId="14" fontId="2" fillId="0" borderId="42" xfId="507" applyNumberFormat="1" applyFont="1" applyBorder="1" applyAlignment="1">
      <alignment horizontal="center" vertical="center" wrapText="1"/>
      <protection/>
    </xf>
    <xf numFmtId="0" fontId="69" fillId="0" borderId="0" xfId="584" applyFont="1" applyFill="1" applyAlignment="1">
      <alignment horizontal="center" vertical="center"/>
      <protection/>
    </xf>
    <xf numFmtId="0" fontId="51" fillId="0" borderId="42" xfId="584" applyFont="1" applyFill="1" applyBorder="1" applyAlignment="1">
      <alignment horizontal="center" vertical="center" wrapText="1"/>
      <protection/>
    </xf>
    <xf numFmtId="0" fontId="8" fillId="0" borderId="43" xfId="584" applyFont="1" applyFill="1" applyBorder="1" applyAlignment="1">
      <alignment horizontal="center" vertical="center" wrapText="1"/>
      <protection/>
    </xf>
    <xf numFmtId="3" fontId="8" fillId="16" borderId="29" xfId="584" applyNumberFormat="1" applyFont="1" applyFill="1" applyBorder="1" applyAlignment="1">
      <alignment horizontal="center" vertical="center"/>
      <protection/>
    </xf>
    <xf numFmtId="3" fontId="64" fillId="16" borderId="29" xfId="584" applyNumberFormat="1" applyFont="1" applyFill="1" applyBorder="1" applyAlignment="1">
      <alignment horizontal="center" vertical="center"/>
      <protection/>
    </xf>
    <xf numFmtId="183" fontId="8" fillId="0" borderId="44" xfId="584" applyNumberFormat="1" applyFont="1" applyFill="1" applyBorder="1" applyAlignment="1">
      <alignment horizontal="center" vertical="center" wrapText="1"/>
      <protection/>
    </xf>
    <xf numFmtId="0" fontId="45" fillId="0" borderId="45" xfId="584" applyFont="1" applyFill="1" applyBorder="1" applyAlignment="1">
      <alignment horizontal="center"/>
      <protection/>
    </xf>
    <xf numFmtId="1" fontId="8" fillId="0" borderId="46" xfId="507" applyNumberFormat="1" applyFont="1" applyBorder="1" applyAlignment="1">
      <alignment horizontal="center" vertical="center" wrapText="1"/>
      <protection/>
    </xf>
    <xf numFmtId="0" fontId="8" fillId="0" borderId="47" xfId="584" applyFont="1" applyFill="1" applyBorder="1" applyAlignment="1">
      <alignment horizontal="center" vertical="center" wrapText="1"/>
      <protection/>
    </xf>
    <xf numFmtId="1" fontId="8" fillId="0" borderId="48" xfId="507" applyNumberFormat="1" applyFont="1" applyBorder="1" applyAlignment="1">
      <alignment horizontal="center" vertical="center" wrapText="1"/>
      <protection/>
    </xf>
    <xf numFmtId="3" fontId="64" fillId="16" borderId="33" xfId="584" applyNumberFormat="1" applyFont="1" applyFill="1" applyBorder="1" applyAlignment="1">
      <alignment horizontal="center" vertical="center"/>
      <protection/>
    </xf>
    <xf numFmtId="3" fontId="48" fillId="0" borderId="49" xfId="507" applyNumberFormat="1" applyFont="1" applyBorder="1" applyAlignment="1">
      <alignment horizontal="center" vertical="center" wrapText="1"/>
      <protection/>
    </xf>
    <xf numFmtId="3" fontId="48" fillId="0" borderId="50" xfId="507" applyNumberFormat="1" applyFont="1" applyBorder="1" applyAlignment="1">
      <alignment horizontal="center" vertical="center" wrapText="1"/>
      <protection/>
    </xf>
    <xf numFmtId="0" fontId="8" fillId="0" borderId="51" xfId="584" applyFont="1" applyFill="1" applyBorder="1" applyAlignment="1">
      <alignment horizontal="center" vertical="center" wrapText="1"/>
      <protection/>
    </xf>
    <xf numFmtId="183" fontId="8" fillId="0" borderId="52" xfId="584" applyNumberFormat="1" applyFont="1" applyFill="1" applyBorder="1" applyAlignment="1">
      <alignment horizontal="center" vertical="center" wrapText="1"/>
      <protection/>
    </xf>
    <xf numFmtId="183" fontId="8" fillId="0" borderId="53" xfId="584" applyNumberFormat="1" applyFont="1" applyFill="1" applyBorder="1" applyAlignment="1">
      <alignment horizontal="center" vertical="center" wrapText="1"/>
      <protection/>
    </xf>
    <xf numFmtId="183" fontId="8" fillId="0" borderId="54" xfId="584" applyNumberFormat="1" applyFont="1" applyFill="1" applyBorder="1" applyAlignment="1">
      <alignment horizontal="center" vertical="center" wrapText="1"/>
      <protection/>
    </xf>
    <xf numFmtId="49" fontId="43" fillId="0" borderId="46" xfId="507" applyNumberFormat="1" applyFont="1" applyBorder="1" applyAlignment="1">
      <alignment horizontal="center" vertical="center" wrapText="1"/>
      <protection/>
    </xf>
    <xf numFmtId="14" fontId="43" fillId="0" borderId="55" xfId="507" applyNumberFormat="1" applyFont="1" applyBorder="1" applyAlignment="1">
      <alignment horizontal="center" vertical="center" wrapText="1"/>
      <protection/>
    </xf>
    <xf numFmtId="3" fontId="51" fillId="0" borderId="49" xfId="584" applyNumberFormat="1" applyFont="1" applyFill="1" applyBorder="1" applyAlignment="1">
      <alignment horizontal="center" vertical="center"/>
      <protection/>
    </xf>
    <xf numFmtId="3" fontId="51" fillId="0" borderId="50" xfId="584" applyNumberFormat="1" applyFont="1" applyFill="1" applyBorder="1" applyAlignment="1">
      <alignment horizontal="center" vertical="center"/>
      <protection/>
    </xf>
    <xf numFmtId="1" fontId="8" fillId="0" borderId="56" xfId="507" applyNumberFormat="1" applyFont="1" applyBorder="1" applyAlignment="1">
      <alignment horizontal="center" vertical="center" wrapText="1"/>
      <protection/>
    </xf>
    <xf numFmtId="183" fontId="43" fillId="0" borderId="53" xfId="584" applyNumberFormat="1" applyFont="1" applyFill="1" applyBorder="1" applyAlignment="1">
      <alignment horizontal="center" vertical="center" wrapText="1"/>
      <protection/>
    </xf>
    <xf numFmtId="183" fontId="43" fillId="0" borderId="54" xfId="584" applyNumberFormat="1" applyFont="1" applyFill="1" applyBorder="1" applyAlignment="1">
      <alignment horizontal="center" vertical="center" wrapText="1"/>
      <protection/>
    </xf>
    <xf numFmtId="0" fontId="43" fillId="0" borderId="43" xfId="584" applyFont="1" applyFill="1" applyBorder="1" applyAlignment="1">
      <alignment horizontal="center" vertical="center" wrapText="1"/>
      <protection/>
    </xf>
    <xf numFmtId="3" fontId="43" fillId="0" borderId="29" xfId="584" applyNumberFormat="1" applyFont="1" applyFill="1" applyBorder="1" applyAlignment="1">
      <alignment horizontal="center" vertical="center"/>
      <protection/>
    </xf>
    <xf numFmtId="183" fontId="43" fillId="0" borderId="52" xfId="584" applyNumberFormat="1" applyFont="1" applyFill="1" applyBorder="1" applyAlignment="1">
      <alignment horizontal="center" vertical="center" wrapText="1"/>
      <protection/>
    </xf>
    <xf numFmtId="3" fontId="43" fillId="0" borderId="33" xfId="584" applyNumberFormat="1" applyFont="1" applyFill="1" applyBorder="1" applyAlignment="1">
      <alignment horizontal="center" vertical="center"/>
      <protection/>
    </xf>
    <xf numFmtId="183" fontId="43" fillId="0" borderId="44" xfId="584" applyNumberFormat="1" applyFont="1" applyFill="1" applyBorder="1" applyAlignment="1">
      <alignment horizontal="center" vertical="center"/>
      <protection/>
    </xf>
    <xf numFmtId="0" fontId="45" fillId="0" borderId="57" xfId="584" applyFont="1" applyFill="1" applyBorder="1" applyAlignment="1">
      <alignment horizontal="center"/>
      <protection/>
    </xf>
    <xf numFmtId="49" fontId="43" fillId="0" borderId="58" xfId="507" applyNumberFormat="1" applyFont="1" applyBorder="1" applyAlignment="1">
      <alignment horizontal="center" vertical="center" wrapText="1"/>
      <protection/>
    </xf>
    <xf numFmtId="1" fontId="8" fillId="0" borderId="59" xfId="507" applyNumberFormat="1" applyFont="1" applyBorder="1" applyAlignment="1">
      <alignment horizontal="center" vertical="center" wrapText="1"/>
      <protection/>
    </xf>
    <xf numFmtId="14" fontId="43" fillId="0" borderId="60" xfId="507" applyNumberFormat="1" applyFont="1" applyBorder="1" applyAlignment="1">
      <alignment horizontal="center" vertical="center" wrapText="1"/>
      <protection/>
    </xf>
    <xf numFmtId="14" fontId="43" fillId="0" borderId="58" xfId="507" applyNumberFormat="1" applyFont="1" applyBorder="1" applyAlignment="1">
      <alignment horizontal="center" vertical="center" wrapText="1"/>
      <protection/>
    </xf>
    <xf numFmtId="0" fontId="8" fillId="0" borderId="61" xfId="584" applyFont="1" applyFill="1" applyBorder="1" applyAlignment="1">
      <alignment horizontal="center" vertical="center" wrapText="1"/>
      <protection/>
    </xf>
    <xf numFmtId="3" fontId="43" fillId="0" borderId="29" xfId="584" applyNumberFormat="1" applyFont="1" applyFill="1" applyBorder="1" applyAlignment="1">
      <alignment horizontal="center" vertical="center"/>
      <protection/>
    </xf>
    <xf numFmtId="3" fontId="43" fillId="0" borderId="3" xfId="584" applyNumberFormat="1" applyFont="1" applyFill="1" applyBorder="1" applyAlignment="1">
      <alignment horizontal="center" vertical="center"/>
      <protection/>
    </xf>
    <xf numFmtId="3" fontId="43" fillId="0" borderId="31" xfId="584" applyNumberFormat="1" applyFont="1" applyFill="1" applyBorder="1" applyAlignment="1">
      <alignment horizontal="center" vertical="center"/>
      <protection/>
    </xf>
    <xf numFmtId="0" fontId="9" fillId="0" borderId="29" xfId="563" applyFont="1" applyBorder="1" applyAlignment="1">
      <alignment horizontal="center" vertical="center" wrapText="1"/>
      <protection/>
    </xf>
    <xf numFmtId="0" fontId="9" fillId="0" borderId="49" xfId="563" applyFont="1" applyBorder="1" applyAlignment="1">
      <alignment horizontal="center" vertical="center" wrapText="1"/>
      <protection/>
    </xf>
    <xf numFmtId="0" fontId="1" fillId="0" borderId="49" xfId="563" applyFont="1" applyBorder="1" applyAlignment="1">
      <alignment horizontal="center" vertical="center" wrapText="1"/>
      <protection/>
    </xf>
    <xf numFmtId="3" fontId="9" fillId="0" borderId="49" xfId="563" applyNumberFormat="1" applyFont="1" applyBorder="1" applyAlignment="1">
      <alignment horizontal="center" vertical="center" wrapText="1"/>
      <protection/>
    </xf>
    <xf numFmtId="0" fontId="9" fillId="0" borderId="49" xfId="563" applyFont="1" applyBorder="1" applyAlignment="1">
      <alignment horizontal="center" vertical="center"/>
      <protection/>
    </xf>
    <xf numFmtId="3" fontId="9" fillId="0" borderId="50" xfId="563" applyNumberFormat="1" applyFont="1" applyBorder="1" applyAlignment="1">
      <alignment horizontal="center" vertical="center" wrapText="1"/>
      <protection/>
    </xf>
    <xf numFmtId="0" fontId="9" fillId="0" borderId="52" xfId="563" applyFont="1" applyBorder="1" applyAlignment="1">
      <alignment horizontal="center" vertical="center" wrapText="1"/>
      <protection/>
    </xf>
    <xf numFmtId="0" fontId="1" fillId="0" borderId="53" xfId="563" applyFont="1" applyBorder="1" applyAlignment="1">
      <alignment horizontal="center" vertical="center" wrapText="1"/>
      <protection/>
    </xf>
    <xf numFmtId="3" fontId="9" fillId="0" borderId="53" xfId="563" applyNumberFormat="1" applyFont="1" applyBorder="1" applyAlignment="1">
      <alignment horizontal="center" vertical="center" wrapText="1"/>
      <protection/>
    </xf>
    <xf numFmtId="3" fontId="9" fillId="0" borderId="54" xfId="563" applyNumberFormat="1" applyFont="1" applyBorder="1" applyAlignment="1">
      <alignment horizontal="center" vertical="center" wrapText="1"/>
      <protection/>
    </xf>
    <xf numFmtId="3" fontId="9" fillId="0" borderId="29" xfId="563" applyNumberFormat="1" applyFont="1" applyBorder="1" applyAlignment="1">
      <alignment horizontal="center" vertical="center" wrapText="1"/>
      <protection/>
    </xf>
    <xf numFmtId="3" fontId="9" fillId="0" borderId="49" xfId="563" applyNumberFormat="1" applyFont="1" applyBorder="1" applyAlignment="1">
      <alignment horizontal="center" vertical="center" wrapText="1"/>
      <protection/>
    </xf>
    <xf numFmtId="0" fontId="42" fillId="50" borderId="3" xfId="563" applyFont="1" applyFill="1" applyBorder="1" applyAlignment="1">
      <alignment horizontal="center" vertical="center" wrapText="1"/>
      <protection/>
    </xf>
    <xf numFmtId="3" fontId="1" fillId="0" borderId="49" xfId="563" applyNumberFormat="1" applyFont="1" applyBorder="1" applyAlignment="1">
      <alignment horizontal="center" vertical="center" wrapText="1"/>
      <protection/>
    </xf>
    <xf numFmtId="3" fontId="1" fillId="0" borderId="53" xfId="563" applyNumberFormat="1" applyFont="1" applyBorder="1" applyAlignment="1">
      <alignment horizontal="center" vertical="center" wrapText="1"/>
      <protection/>
    </xf>
    <xf numFmtId="3" fontId="9" fillId="0" borderId="49" xfId="563" applyNumberFormat="1" applyFont="1" applyBorder="1" applyAlignment="1">
      <alignment horizontal="center" wrapText="1"/>
      <protection/>
    </xf>
    <xf numFmtId="3" fontId="9" fillId="0" borderId="53" xfId="563" applyNumberFormat="1" applyFont="1" applyBorder="1" applyAlignment="1">
      <alignment horizontal="center" wrapText="1"/>
      <protection/>
    </xf>
    <xf numFmtId="0" fontId="1" fillId="0" borderId="43" xfId="563" applyFont="1" applyBorder="1" applyAlignment="1">
      <alignment horizontal="center"/>
      <protection/>
    </xf>
    <xf numFmtId="1" fontId="9" fillId="0" borderId="29" xfId="563" applyNumberFormat="1" applyFont="1" applyBorder="1" applyAlignment="1">
      <alignment horizontal="left" vertical="center" wrapText="1"/>
      <protection/>
    </xf>
    <xf numFmtId="3" fontId="9" fillId="0" borderId="44" xfId="563" applyNumberFormat="1" applyFont="1" applyBorder="1" applyAlignment="1">
      <alignment horizontal="center" vertical="center" wrapText="1"/>
      <protection/>
    </xf>
    <xf numFmtId="0" fontId="1" fillId="0" borderId="45" xfId="563" applyFont="1" applyBorder="1" applyAlignment="1">
      <alignment horizontal="center" vertical="center"/>
      <protection/>
    </xf>
    <xf numFmtId="2" fontId="3" fillId="0" borderId="46" xfId="563" applyNumberFormat="1" applyFont="1" applyBorder="1" applyAlignment="1">
      <alignment horizontal="center" vertical="center" wrapText="1"/>
      <protection/>
    </xf>
    <xf numFmtId="3" fontId="3" fillId="0" borderId="47" xfId="563" applyNumberFormat="1" applyFont="1" applyBorder="1" applyAlignment="1">
      <alignment horizontal="center" vertical="center" wrapText="1"/>
      <protection/>
    </xf>
    <xf numFmtId="3" fontId="60" fillId="0" borderId="62" xfId="563" applyNumberFormat="1" applyFont="1" applyBorder="1" applyAlignment="1">
      <alignment horizontal="center" vertical="center" wrapText="1"/>
      <protection/>
    </xf>
    <xf numFmtId="0" fontId="9" fillId="0" borderId="22" xfId="563" applyFont="1" applyBorder="1" applyAlignment="1">
      <alignment horizontal="left" vertical="center" wrapText="1"/>
      <protection/>
    </xf>
    <xf numFmtId="3" fontId="4" fillId="0" borderId="24" xfId="563" applyNumberFormat="1" applyFont="1" applyBorder="1" applyAlignment="1">
      <alignment horizontal="center" vertical="center" wrapText="1"/>
      <protection/>
    </xf>
    <xf numFmtId="0" fontId="9" fillId="16" borderId="22" xfId="563" applyFont="1" applyFill="1" applyBorder="1" applyAlignment="1">
      <alignment horizontal="left" vertical="center" wrapText="1"/>
      <protection/>
    </xf>
    <xf numFmtId="3" fontId="4" fillId="16" borderId="24" xfId="563" applyNumberFormat="1" applyFont="1" applyFill="1" applyBorder="1" applyAlignment="1">
      <alignment horizontal="center" vertical="center" wrapText="1"/>
      <protection/>
    </xf>
    <xf numFmtId="0" fontId="9" fillId="16" borderId="63" xfId="563" applyFont="1" applyFill="1" applyBorder="1" applyAlignment="1">
      <alignment horizontal="left" vertical="center" wrapText="1"/>
      <protection/>
    </xf>
    <xf numFmtId="3" fontId="4" fillId="16" borderId="37" xfId="563" applyNumberFormat="1" applyFont="1" applyFill="1" applyBorder="1" applyAlignment="1">
      <alignment horizontal="center" vertical="center" wrapText="1"/>
      <protection/>
    </xf>
    <xf numFmtId="0" fontId="9" fillId="0" borderId="64" xfId="563" applyFont="1" applyBorder="1" applyAlignment="1">
      <alignment horizontal="left" vertical="center" wrapText="1"/>
      <protection/>
    </xf>
    <xf numFmtId="3" fontId="4" fillId="0" borderId="65" xfId="563" applyNumberFormat="1" applyFont="1" applyBorder="1" applyAlignment="1">
      <alignment horizontal="center" vertical="center" wrapText="1"/>
      <protection/>
    </xf>
    <xf numFmtId="0" fontId="9" fillId="0" borderId="43" xfId="563" applyFont="1" applyBorder="1" applyAlignment="1">
      <alignment horizontal="left" vertical="center" wrapText="1"/>
      <protection/>
    </xf>
    <xf numFmtId="3" fontId="4" fillId="0" borderId="44" xfId="563" applyNumberFormat="1" applyFont="1" applyBorder="1" applyAlignment="1">
      <alignment horizontal="center" vertical="center" wrapText="1"/>
      <protection/>
    </xf>
    <xf numFmtId="0" fontId="9" fillId="16" borderId="23" xfId="563" applyFont="1" applyFill="1" applyBorder="1" applyAlignment="1">
      <alignment horizontal="left" vertical="center" wrapText="1"/>
      <protection/>
    </xf>
    <xf numFmtId="3" fontId="4" fillId="16" borderId="36" xfId="563" applyNumberFormat="1" applyFont="1" applyFill="1" applyBorder="1" applyAlignment="1">
      <alignment horizontal="center" vertical="center" wrapText="1"/>
      <protection/>
    </xf>
    <xf numFmtId="0" fontId="42" fillId="51" borderId="66" xfId="563" applyFont="1" applyFill="1" applyBorder="1" applyAlignment="1">
      <alignment vertical="center" wrapText="1"/>
      <protection/>
    </xf>
    <xf numFmtId="3" fontId="42" fillId="51" borderId="67" xfId="563" applyNumberFormat="1" applyFont="1" applyFill="1" applyBorder="1" applyAlignment="1">
      <alignment horizontal="center" vertical="center" wrapText="1"/>
      <protection/>
    </xf>
    <xf numFmtId="0" fontId="42" fillId="51" borderId="43" xfId="563" applyFont="1" applyFill="1" applyBorder="1" applyAlignment="1">
      <alignment vertical="center" wrapText="1"/>
      <protection/>
    </xf>
    <xf numFmtId="3" fontId="42" fillId="51" borderId="44" xfId="563" applyNumberFormat="1" applyFont="1" applyFill="1" applyBorder="1" applyAlignment="1">
      <alignment horizontal="center" vertical="center" wrapText="1"/>
      <protection/>
    </xf>
    <xf numFmtId="0" fontId="3" fillId="0" borderId="68" xfId="563" applyFont="1" applyBorder="1" applyAlignment="1">
      <alignment horizontal="center" vertical="center" wrapText="1"/>
      <protection/>
    </xf>
    <xf numFmtId="49" fontId="43" fillId="0" borderId="55" xfId="507" applyNumberFormat="1" applyFont="1" applyBorder="1" applyAlignment="1">
      <alignment horizontal="center" vertical="center" wrapText="1"/>
      <protection/>
    </xf>
    <xf numFmtId="14" fontId="8" fillId="0" borderId="55" xfId="507" applyNumberFormat="1" applyFont="1" applyBorder="1" applyAlignment="1">
      <alignment horizontal="center" vertical="center" wrapText="1"/>
      <protection/>
    </xf>
    <xf numFmtId="3" fontId="8" fillId="0" borderId="49" xfId="584" applyNumberFormat="1" applyFont="1" applyFill="1" applyBorder="1" applyAlignment="1">
      <alignment horizontal="center" vertical="center" wrapText="1"/>
      <protection/>
    </xf>
    <xf numFmtId="3" fontId="8" fillId="16" borderId="69" xfId="584" applyNumberFormat="1" applyFont="1" applyFill="1" applyBorder="1" applyAlignment="1">
      <alignment horizontal="center" vertical="center"/>
      <protection/>
    </xf>
    <xf numFmtId="191" fontId="9" fillId="0" borderId="70" xfId="507" applyNumberFormat="1" applyFont="1" applyBorder="1" applyAlignment="1">
      <alignment horizontal="center" vertical="center"/>
      <protection/>
    </xf>
    <xf numFmtId="191" fontId="9" fillId="0" borderId="33" xfId="507" applyNumberFormat="1" applyFont="1" applyBorder="1" applyAlignment="1">
      <alignment horizontal="center" vertical="center"/>
      <protection/>
    </xf>
    <xf numFmtId="191" fontId="9" fillId="0" borderId="49" xfId="507" applyNumberFormat="1" applyFont="1" applyBorder="1" applyAlignment="1">
      <alignment horizontal="center" vertical="center"/>
      <protection/>
    </xf>
    <xf numFmtId="191" fontId="9" fillId="0" borderId="50" xfId="507" applyNumberFormat="1" applyFont="1" applyBorder="1" applyAlignment="1">
      <alignment horizontal="center" vertical="center"/>
      <protection/>
    </xf>
    <xf numFmtId="183" fontId="8" fillId="0" borderId="53" xfId="507" applyNumberFormat="1" applyFont="1" applyBorder="1" applyAlignment="1">
      <alignment horizontal="center" vertical="center" wrapText="1"/>
      <protection/>
    </xf>
    <xf numFmtId="183" fontId="8" fillId="0" borderId="71" xfId="507" applyNumberFormat="1" applyFont="1" applyBorder="1" applyAlignment="1">
      <alignment horizontal="center" vertical="center" wrapText="1"/>
      <protection/>
    </xf>
    <xf numFmtId="183" fontId="8" fillId="0" borderId="72" xfId="507" applyNumberFormat="1" applyFont="1" applyBorder="1" applyAlignment="1">
      <alignment horizontal="center" vertical="center" wrapText="1"/>
      <protection/>
    </xf>
    <xf numFmtId="183" fontId="8" fillId="0" borderId="54" xfId="507" applyNumberFormat="1" applyFont="1" applyBorder="1" applyAlignment="1">
      <alignment horizontal="center" vertical="center" wrapText="1"/>
      <protection/>
    </xf>
    <xf numFmtId="3" fontId="8" fillId="0" borderId="29" xfId="507" applyNumberFormat="1" applyFont="1" applyBorder="1" applyAlignment="1">
      <alignment horizontal="center" vertical="center" wrapText="1"/>
      <protection/>
    </xf>
    <xf numFmtId="183" fontId="8" fillId="0" borderId="52" xfId="507" applyNumberFormat="1" applyFont="1" applyBorder="1" applyAlignment="1">
      <alignment horizontal="center" vertical="center" wrapText="1"/>
      <protection/>
    </xf>
    <xf numFmtId="3" fontId="8" fillId="16" borderId="33" xfId="507" applyNumberFormat="1" applyFont="1" applyFill="1" applyBorder="1" applyAlignment="1">
      <alignment horizontal="center" vertical="center" wrapText="1"/>
      <protection/>
    </xf>
    <xf numFmtId="182" fontId="8" fillId="0" borderId="44" xfId="507" applyNumberFormat="1" applyFont="1" applyBorder="1" applyAlignment="1">
      <alignment horizontal="center" vertical="center" wrapText="1"/>
      <protection/>
    </xf>
    <xf numFmtId="49" fontId="43" fillId="0" borderId="60" xfId="507" applyNumberFormat="1" applyFont="1" applyBorder="1" applyAlignment="1">
      <alignment horizontal="center" vertical="center" wrapText="1"/>
      <protection/>
    </xf>
    <xf numFmtId="14" fontId="8" fillId="0" borderId="60" xfId="507" applyNumberFormat="1" applyFont="1" applyBorder="1" applyAlignment="1">
      <alignment horizontal="center" vertical="center" wrapText="1"/>
      <protection/>
    </xf>
    <xf numFmtId="1" fontId="8" fillId="0" borderId="55" xfId="507" applyNumberFormat="1" applyFont="1" applyBorder="1" applyAlignment="1">
      <alignment horizontal="center" vertical="center" wrapText="1"/>
      <protection/>
    </xf>
    <xf numFmtId="183" fontId="8" fillId="0" borderId="44" xfId="584" applyNumberFormat="1" applyFont="1" applyFill="1" applyBorder="1" applyAlignment="1">
      <alignment horizontal="center" vertical="center"/>
      <protection/>
    </xf>
    <xf numFmtId="1" fontId="8" fillId="0" borderId="60" xfId="507" applyNumberFormat="1" applyFont="1" applyBorder="1" applyAlignment="1">
      <alignment horizontal="center" vertical="center" wrapText="1"/>
      <protection/>
    </xf>
    <xf numFmtId="3" fontId="8" fillId="0" borderId="33" xfId="507" applyNumberFormat="1" applyFont="1" applyBorder="1" applyAlignment="1">
      <alignment horizontal="center" vertical="center" wrapText="1"/>
      <protection/>
    </xf>
    <xf numFmtId="3" fontId="9" fillId="0" borderId="49" xfId="507" applyNumberFormat="1" applyFont="1" applyBorder="1" applyAlignment="1" applyProtection="1">
      <alignment horizontal="center" vertical="center"/>
      <protection locked="0"/>
    </xf>
    <xf numFmtId="3" fontId="9" fillId="0" borderId="50" xfId="507" applyNumberFormat="1" applyFont="1" applyBorder="1" applyAlignment="1" applyProtection="1">
      <alignment horizontal="center" vertical="center"/>
      <protection locked="0"/>
    </xf>
    <xf numFmtId="14" fontId="8" fillId="0" borderId="56" xfId="507" applyNumberFormat="1" applyFont="1" applyBorder="1" applyAlignment="1">
      <alignment horizontal="center" vertical="center" wrapText="1"/>
      <protection/>
    </xf>
    <xf numFmtId="14" fontId="8" fillId="0" borderId="59" xfId="507" applyNumberFormat="1" applyFont="1" applyBorder="1" applyAlignment="1">
      <alignment horizontal="center" vertical="center" wrapText="1"/>
      <protection/>
    </xf>
    <xf numFmtId="0" fontId="8" fillId="0" borderId="43" xfId="584" applyFont="1" applyFill="1" applyBorder="1" applyAlignment="1">
      <alignment horizontal="center" vertical="center" wrapText="1"/>
      <protection/>
    </xf>
    <xf numFmtId="3" fontId="8" fillId="16" borderId="29" xfId="584" applyNumberFormat="1" applyFont="1" applyFill="1" applyBorder="1" applyAlignment="1">
      <alignment horizontal="center" vertical="center"/>
      <protection/>
    </xf>
    <xf numFmtId="3" fontId="64" fillId="16" borderId="29" xfId="584" applyNumberFormat="1" applyFont="1" applyFill="1" applyBorder="1" applyAlignment="1">
      <alignment horizontal="center" vertical="center"/>
      <protection/>
    </xf>
    <xf numFmtId="3" fontId="8" fillId="0" borderId="44" xfId="584" applyNumberFormat="1" applyFont="1" applyFill="1" applyBorder="1" applyAlignment="1">
      <alignment horizontal="center" vertical="center" wrapText="1"/>
      <protection/>
    </xf>
    <xf numFmtId="2" fontId="51" fillId="0" borderId="73" xfId="584" applyNumberFormat="1" applyFont="1" applyFill="1" applyBorder="1" applyAlignment="1">
      <alignment horizontal="center" vertical="center" wrapText="1"/>
      <protection/>
    </xf>
    <xf numFmtId="0" fontId="51" fillId="0" borderId="73" xfId="584" applyFont="1" applyFill="1" applyBorder="1" applyAlignment="1">
      <alignment horizontal="center" vertical="center" wrapText="1"/>
      <protection/>
    </xf>
    <xf numFmtId="14" fontId="2" fillId="0" borderId="61" xfId="507" applyNumberFormat="1" applyFont="1" applyBorder="1" applyAlignment="1">
      <alignment horizontal="center" vertical="center" wrapText="1"/>
      <protection/>
    </xf>
    <xf numFmtId="3" fontId="43" fillId="0" borderId="44" xfId="584" applyNumberFormat="1" applyFont="1" applyFill="1" applyBorder="1" applyAlignment="1">
      <alignment horizontal="center" vertical="center"/>
      <protection/>
    </xf>
    <xf numFmtId="0" fontId="51" fillId="0" borderId="61" xfId="584" applyFont="1" applyFill="1" applyBorder="1" applyAlignment="1">
      <alignment horizontal="center" vertical="center" wrapText="1"/>
      <protection/>
    </xf>
    <xf numFmtId="3" fontId="9" fillId="0" borderId="74" xfId="563" applyNumberFormat="1" applyFont="1" applyBorder="1" applyAlignment="1">
      <alignment horizontal="center" vertical="center" wrapText="1"/>
      <protection/>
    </xf>
    <xf numFmtId="0" fontId="9" fillId="0" borderId="74" xfId="563" applyFont="1" applyBorder="1" applyAlignment="1">
      <alignment horizontal="center" vertical="center" wrapText="1"/>
      <protection/>
    </xf>
    <xf numFmtId="0" fontId="9" fillId="0" borderId="75" xfId="563" applyFont="1" applyBorder="1" applyAlignment="1">
      <alignment horizontal="center" vertical="center" wrapText="1"/>
      <protection/>
    </xf>
    <xf numFmtId="3" fontId="9" fillId="0" borderId="33" xfId="563" applyNumberFormat="1" applyFont="1" applyBorder="1" applyAlignment="1">
      <alignment horizontal="center" vertical="center" wrapText="1"/>
      <protection/>
    </xf>
    <xf numFmtId="3" fontId="42" fillId="0" borderId="76" xfId="563" applyNumberFormat="1" applyFont="1" applyBorder="1" applyAlignment="1">
      <alignment horizontal="center" vertical="center" wrapText="1"/>
      <protection/>
    </xf>
    <xf numFmtId="3" fontId="42" fillId="0" borderId="77" xfId="563" applyNumberFormat="1" applyFont="1" applyBorder="1" applyAlignment="1">
      <alignment horizontal="center" vertical="center" wrapText="1"/>
      <protection/>
    </xf>
    <xf numFmtId="3" fontId="42" fillId="0" borderId="78" xfId="563" applyNumberFormat="1" applyFont="1" applyBorder="1" applyAlignment="1">
      <alignment horizontal="center" vertical="center" wrapText="1"/>
      <protection/>
    </xf>
    <xf numFmtId="0" fontId="42" fillId="0" borderId="79" xfId="563" applyNumberFormat="1" applyFont="1" applyBorder="1" applyAlignment="1">
      <alignment horizontal="center" vertical="center" wrapText="1"/>
      <protection/>
    </xf>
    <xf numFmtId="0" fontId="42" fillId="0" borderId="73" xfId="563" applyNumberFormat="1" applyFont="1" applyBorder="1" applyAlignment="1">
      <alignment horizontal="center" vertical="center" wrapText="1"/>
      <protection/>
    </xf>
    <xf numFmtId="0" fontId="9" fillId="0" borderId="33" xfId="563" applyFont="1" applyBorder="1" applyAlignment="1">
      <alignment horizontal="center" vertical="center" wrapText="1"/>
      <protection/>
    </xf>
    <xf numFmtId="0" fontId="9" fillId="0" borderId="44" xfId="563" applyFont="1" applyBorder="1" applyAlignment="1">
      <alignment horizontal="center" vertical="center" wrapText="1"/>
      <protection/>
    </xf>
    <xf numFmtId="0" fontId="42" fillId="0" borderId="80" xfId="563" applyFont="1" applyBorder="1" applyAlignment="1">
      <alignment horizontal="center" vertical="center" wrapText="1"/>
      <protection/>
    </xf>
    <xf numFmtId="0" fontId="42" fillId="0" borderId="81" xfId="563" applyFont="1" applyBorder="1" applyAlignment="1">
      <alignment horizontal="center" vertical="center" wrapText="1"/>
      <protection/>
    </xf>
    <xf numFmtId="0" fontId="42" fillId="0" borderId="82" xfId="563" applyFont="1" applyBorder="1" applyAlignment="1">
      <alignment horizontal="center" vertical="center" wrapText="1"/>
      <protection/>
    </xf>
    <xf numFmtId="0" fontId="42" fillId="0" borderId="48" xfId="563" applyNumberFormat="1" applyFont="1" applyBorder="1" applyAlignment="1">
      <alignment horizontal="center" vertical="center" wrapText="1"/>
      <protection/>
    </xf>
    <xf numFmtId="0" fontId="42" fillId="0" borderId="47" xfId="563" applyNumberFormat="1" applyFont="1" applyBorder="1" applyAlignment="1">
      <alignment horizontal="center" vertical="center" wrapText="1"/>
      <protection/>
    </xf>
  </cellXfs>
  <cellStyles count="624">
    <cellStyle name="Normal" xfId="0"/>
    <cellStyle name=" 1" xfId="15"/>
    <cellStyle name=" 1 2" xfId="16"/>
    <cellStyle name="20% - Accent1" xfId="17"/>
    <cellStyle name="20% - Accent1 2" xfId="18"/>
    <cellStyle name="20% - Accent1_dotatky_10_18" xfId="19"/>
    <cellStyle name="20% - Accent2" xfId="20"/>
    <cellStyle name="20% - Accent2 2" xfId="21"/>
    <cellStyle name="20% - Accent2_dotatky_10_18" xfId="22"/>
    <cellStyle name="20% - Accent3" xfId="23"/>
    <cellStyle name="20% - Accent3 2" xfId="24"/>
    <cellStyle name="20% - Accent3_dotatky_10_18" xfId="25"/>
    <cellStyle name="20% - Accent4" xfId="26"/>
    <cellStyle name="20% - Accent4 2" xfId="27"/>
    <cellStyle name="20% - Accent4_dotatky_10_18" xfId="28"/>
    <cellStyle name="20% - Accent5" xfId="29"/>
    <cellStyle name="20% - Accent5 2" xfId="30"/>
    <cellStyle name="20% - Accent5_dotatky_10_18" xfId="31"/>
    <cellStyle name="20% - Accent6" xfId="32"/>
    <cellStyle name="20% - Accent6 2" xfId="33"/>
    <cellStyle name="20% - Accent6_dotatky_10_18" xfId="34"/>
    <cellStyle name="20% - Акцент1" xfId="35"/>
    <cellStyle name="20% — акцент1" xfId="36"/>
    <cellStyle name="20% - Акцент1 2" xfId="37"/>
    <cellStyle name="20% — акцент1 2" xfId="38"/>
    <cellStyle name="20% - Акцент1 2_dotatky_10_18" xfId="39"/>
    <cellStyle name="20% — акцент1 2_dotatky_10_18" xfId="40"/>
    <cellStyle name="20% - Акцент1 3" xfId="41"/>
    <cellStyle name="20% — акцент1 3" xfId="42"/>
    <cellStyle name="20% - Акцент1 3_dotatky_10_18" xfId="43"/>
    <cellStyle name="20% — акцент1 3_dotatky_10_18" xfId="44"/>
    <cellStyle name="20% - Акцент1 4" xfId="45"/>
    <cellStyle name="20% - Акцент1 5" xfId="46"/>
    <cellStyle name="20% - Акцент1_16 " xfId="47"/>
    <cellStyle name="20% — акцент1_dotatky_10_18" xfId="48"/>
    <cellStyle name="20% - Акцент2" xfId="49"/>
    <cellStyle name="20% — акцент2" xfId="50"/>
    <cellStyle name="20% - Акцент2 2" xfId="51"/>
    <cellStyle name="20% — акцент2 2" xfId="52"/>
    <cellStyle name="20% - Акцент2 2_dotatky_10_18" xfId="53"/>
    <cellStyle name="20% — акцент2 2_dotatky_10_18" xfId="54"/>
    <cellStyle name="20% - Акцент2 3" xfId="55"/>
    <cellStyle name="20% — акцент2 3" xfId="56"/>
    <cellStyle name="20% - Акцент2 3_dotatky_10_18" xfId="57"/>
    <cellStyle name="20% — акцент2 3_dotatky_10_18" xfId="58"/>
    <cellStyle name="20% - Акцент2 4" xfId="59"/>
    <cellStyle name="20% - Акцент2 5" xfId="60"/>
    <cellStyle name="20% - Акцент2_16 " xfId="61"/>
    <cellStyle name="20% — акцент2_dotatky_10_18" xfId="62"/>
    <cellStyle name="20% - Акцент3" xfId="63"/>
    <cellStyle name="20% — акцент3" xfId="64"/>
    <cellStyle name="20% - Акцент3 2" xfId="65"/>
    <cellStyle name="20% — акцент3 2" xfId="66"/>
    <cellStyle name="20% - Акцент3 2_dotatky_10_18" xfId="67"/>
    <cellStyle name="20% — акцент3 2_dotatky_10_18" xfId="68"/>
    <cellStyle name="20% - Акцент3 3" xfId="69"/>
    <cellStyle name="20% — акцент3 3" xfId="70"/>
    <cellStyle name="20% - Акцент3 3_dotatky_10_18" xfId="71"/>
    <cellStyle name="20% — акцент3 3_dotatky_10_18" xfId="72"/>
    <cellStyle name="20% - Акцент3 4" xfId="73"/>
    <cellStyle name="20% - Акцент3 5" xfId="74"/>
    <cellStyle name="20% - Акцент3_16 " xfId="75"/>
    <cellStyle name="20% — акцент3_dotatky_10_18" xfId="76"/>
    <cellStyle name="20% - Акцент4" xfId="77"/>
    <cellStyle name="20% — акцент4" xfId="78"/>
    <cellStyle name="20% - Акцент4 2" xfId="79"/>
    <cellStyle name="20% — акцент4 2" xfId="80"/>
    <cellStyle name="20% - Акцент4 2_dotatky_10_18" xfId="81"/>
    <cellStyle name="20% — акцент4 2_dotatky_10_18" xfId="82"/>
    <cellStyle name="20% - Акцент4 3" xfId="83"/>
    <cellStyle name="20% — акцент4 3" xfId="84"/>
    <cellStyle name="20% - Акцент4 3_dotatky_10_18" xfId="85"/>
    <cellStyle name="20% — акцент4 3_dotatky_10_18" xfId="86"/>
    <cellStyle name="20% - Акцент4 4" xfId="87"/>
    <cellStyle name="20% - Акцент4 5" xfId="88"/>
    <cellStyle name="20% - Акцент4_16 " xfId="89"/>
    <cellStyle name="20% — акцент4_dotatky_10_18" xfId="90"/>
    <cellStyle name="20% - Акцент5" xfId="91"/>
    <cellStyle name="20% — акцент5" xfId="92"/>
    <cellStyle name="20% - Акцент5 2" xfId="93"/>
    <cellStyle name="20% — акцент5 2" xfId="94"/>
    <cellStyle name="20% - Акцент5 2_dotatky_10_18" xfId="95"/>
    <cellStyle name="20% — акцент5 2_dotatky_10_18" xfId="96"/>
    <cellStyle name="20% - Акцент5 3" xfId="97"/>
    <cellStyle name="20% - Акцент5 4" xfId="98"/>
    <cellStyle name="20% - Акцент5 5" xfId="99"/>
    <cellStyle name="20% - Акцент5_dotatky_10_18" xfId="100"/>
    <cellStyle name="20% — акцент5_dotatky_10_18" xfId="101"/>
    <cellStyle name="20% - Акцент6" xfId="102"/>
    <cellStyle name="20% — акцент6" xfId="103"/>
    <cellStyle name="20% - Акцент6 2" xfId="104"/>
    <cellStyle name="20% — акцент6 2" xfId="105"/>
    <cellStyle name="20% - Акцент6 2_dotatky_10_18" xfId="106"/>
    <cellStyle name="20% — акцент6 2_dotatky_10_18" xfId="107"/>
    <cellStyle name="20% - Акцент6 3" xfId="108"/>
    <cellStyle name="20% — акцент6 3" xfId="109"/>
    <cellStyle name="20% - Акцент6 3_dotatky_10_18" xfId="110"/>
    <cellStyle name="20% — акцент6 3_dotatky_10_18" xfId="111"/>
    <cellStyle name="20% - Акцент6 4" xfId="112"/>
    <cellStyle name="20% - Акцент6 5" xfId="113"/>
    <cellStyle name="20% - Акцент6_16 " xfId="114"/>
    <cellStyle name="20% — акцент6_dotatky_10_18" xfId="115"/>
    <cellStyle name="20% – Акцентування1" xfId="116"/>
    <cellStyle name="20% – Акцентування1 2" xfId="117"/>
    <cellStyle name="20% – Акцентування1_dotatky_10_18" xfId="118"/>
    <cellStyle name="20% – Акцентування2" xfId="119"/>
    <cellStyle name="20% – Акцентування2 2" xfId="120"/>
    <cellStyle name="20% – Акцентування2_dotatky_10_18" xfId="121"/>
    <cellStyle name="20% – Акцентування3" xfId="122"/>
    <cellStyle name="20% – Акцентування3 2" xfId="123"/>
    <cellStyle name="20% – Акцентування3_dotatky_10_18" xfId="124"/>
    <cellStyle name="20% – Акцентування4" xfId="125"/>
    <cellStyle name="20% – Акцентування4 2" xfId="126"/>
    <cellStyle name="20% – Акцентування4_dotatky_10_18" xfId="127"/>
    <cellStyle name="20% – Акцентування5" xfId="128"/>
    <cellStyle name="20% – Акцентування5 2" xfId="129"/>
    <cellStyle name="20% – Акцентування5_dotatky_10_18" xfId="130"/>
    <cellStyle name="20% – Акцентування6" xfId="131"/>
    <cellStyle name="20% – Акцентування6 2" xfId="132"/>
    <cellStyle name="20% – Акцентування6_dotatky_10_18" xfId="133"/>
    <cellStyle name="40% - Accent1" xfId="134"/>
    <cellStyle name="40% - Accent1 2" xfId="135"/>
    <cellStyle name="40% - Accent1_dotatky_10_18" xfId="136"/>
    <cellStyle name="40% - Accent2" xfId="137"/>
    <cellStyle name="40% - Accent2 2" xfId="138"/>
    <cellStyle name="40% - Accent2_dotatky_10_18" xfId="139"/>
    <cellStyle name="40% - Accent3" xfId="140"/>
    <cellStyle name="40% - Accent3 2" xfId="141"/>
    <cellStyle name="40% - Accent3_dotatky_10_18" xfId="142"/>
    <cellStyle name="40% - Accent4" xfId="143"/>
    <cellStyle name="40% - Accent4 2" xfId="144"/>
    <cellStyle name="40% - Accent4_dotatky_10_18" xfId="145"/>
    <cellStyle name="40% - Accent5" xfId="146"/>
    <cellStyle name="40% - Accent5 2" xfId="147"/>
    <cellStyle name="40% - Accent5_dotatky_10_18" xfId="148"/>
    <cellStyle name="40% - Accent6" xfId="149"/>
    <cellStyle name="40% - Accent6 2" xfId="150"/>
    <cellStyle name="40% - Accent6_dotatky_10_18" xfId="151"/>
    <cellStyle name="40% - Акцент1" xfId="152"/>
    <cellStyle name="40% — акцент1" xfId="153"/>
    <cellStyle name="40% - Акцент1 2" xfId="154"/>
    <cellStyle name="40% — акцент1 2" xfId="155"/>
    <cellStyle name="40% - Акцент1 2_dotatky_10_18" xfId="156"/>
    <cellStyle name="40% — акцент1 2_dotatky_10_18" xfId="157"/>
    <cellStyle name="40% - Акцент1 3" xfId="158"/>
    <cellStyle name="40% — акцент1 3" xfId="159"/>
    <cellStyle name="40% - Акцент1 3_dotatky_10_18" xfId="160"/>
    <cellStyle name="40% — акцент1 3_dotatky_10_18" xfId="161"/>
    <cellStyle name="40% - Акцент1 4" xfId="162"/>
    <cellStyle name="40% - Акцент1 5" xfId="163"/>
    <cellStyle name="40% - Акцент1_16 " xfId="164"/>
    <cellStyle name="40% — акцент1_dotatky_10_18" xfId="165"/>
    <cellStyle name="40% - Акцент2" xfId="166"/>
    <cellStyle name="40% — акцент2" xfId="167"/>
    <cellStyle name="40% - Акцент2 2" xfId="168"/>
    <cellStyle name="40% — акцент2 2" xfId="169"/>
    <cellStyle name="40% - Акцент2 2_dotatky_10_18" xfId="170"/>
    <cellStyle name="40% — акцент2 2_dotatky_10_18" xfId="171"/>
    <cellStyle name="40% - Акцент2 3" xfId="172"/>
    <cellStyle name="40% - Акцент2 4" xfId="173"/>
    <cellStyle name="40% - Акцент2 5" xfId="174"/>
    <cellStyle name="40% - Акцент2_dotatky_10_18" xfId="175"/>
    <cellStyle name="40% — акцент2_dotatky_10_18" xfId="176"/>
    <cellStyle name="40% - Акцент3" xfId="177"/>
    <cellStyle name="40% — акцент3" xfId="178"/>
    <cellStyle name="40% - Акцент3 2" xfId="179"/>
    <cellStyle name="40% — акцент3 2" xfId="180"/>
    <cellStyle name="40% - Акцент3 2_dotatky_10_18" xfId="181"/>
    <cellStyle name="40% — акцент3 2_dotatky_10_18" xfId="182"/>
    <cellStyle name="40% - Акцент3 3" xfId="183"/>
    <cellStyle name="40% — акцент3 3" xfId="184"/>
    <cellStyle name="40% - Акцент3 3_dotatky_10_18" xfId="185"/>
    <cellStyle name="40% — акцент3 3_dotatky_10_18" xfId="186"/>
    <cellStyle name="40% - Акцент3 4" xfId="187"/>
    <cellStyle name="40% - Акцент3 5" xfId="188"/>
    <cellStyle name="40% - Акцент3_16 " xfId="189"/>
    <cellStyle name="40% — акцент3_dotatky_10_18" xfId="190"/>
    <cellStyle name="40% - Акцент4" xfId="191"/>
    <cellStyle name="40% — акцент4" xfId="192"/>
    <cellStyle name="40% - Акцент4 2" xfId="193"/>
    <cellStyle name="40% — акцент4 2" xfId="194"/>
    <cellStyle name="40% - Акцент4 2_dotatky_10_18" xfId="195"/>
    <cellStyle name="40% — акцент4 2_dotatky_10_18" xfId="196"/>
    <cellStyle name="40% - Акцент4 3" xfId="197"/>
    <cellStyle name="40% — акцент4 3" xfId="198"/>
    <cellStyle name="40% - Акцент4 3_dotatky_10_18" xfId="199"/>
    <cellStyle name="40% — акцент4 3_dotatky_10_18" xfId="200"/>
    <cellStyle name="40% - Акцент4 4" xfId="201"/>
    <cellStyle name="40% - Акцент4 5" xfId="202"/>
    <cellStyle name="40% - Акцент4_16 " xfId="203"/>
    <cellStyle name="40% — акцент4_dotatky_10_18" xfId="204"/>
    <cellStyle name="40% - Акцент5" xfId="205"/>
    <cellStyle name="40% — акцент5" xfId="206"/>
    <cellStyle name="40% - Акцент5 2" xfId="207"/>
    <cellStyle name="40% — акцент5 2" xfId="208"/>
    <cellStyle name="40% - Акцент5 2_dotatky_10_18" xfId="209"/>
    <cellStyle name="40% — акцент5 2_dotatky_10_18" xfId="210"/>
    <cellStyle name="40% - Акцент5 3" xfId="211"/>
    <cellStyle name="40% — акцент5 3" xfId="212"/>
    <cellStyle name="40% - Акцент5 3_dotatky_10_18" xfId="213"/>
    <cellStyle name="40% — акцент5 3_dotatky_10_18" xfId="214"/>
    <cellStyle name="40% - Акцент5 4" xfId="215"/>
    <cellStyle name="40% - Акцент5 5" xfId="216"/>
    <cellStyle name="40% - Акцент5_16 " xfId="217"/>
    <cellStyle name="40% — акцент5_dotatky_10_18" xfId="218"/>
    <cellStyle name="40% - Акцент6" xfId="219"/>
    <cellStyle name="40% — акцент6" xfId="220"/>
    <cellStyle name="40% - Акцент6 2" xfId="221"/>
    <cellStyle name="40% — акцент6 2" xfId="222"/>
    <cellStyle name="40% - Акцент6 2_dotatky_10_18" xfId="223"/>
    <cellStyle name="40% — акцент6 2_dotatky_10_18" xfId="224"/>
    <cellStyle name="40% - Акцент6 3" xfId="225"/>
    <cellStyle name="40% — акцент6 3" xfId="226"/>
    <cellStyle name="40% - Акцент6 3_dotatky_10_18" xfId="227"/>
    <cellStyle name="40% — акцент6 3_dotatky_10_18" xfId="228"/>
    <cellStyle name="40% - Акцент6 4" xfId="229"/>
    <cellStyle name="40% - Акцент6 5" xfId="230"/>
    <cellStyle name="40% - Акцент6_16 " xfId="231"/>
    <cellStyle name="40% — акцент6_dotatky_10_18" xfId="232"/>
    <cellStyle name="40% – Акцентування1" xfId="233"/>
    <cellStyle name="40% – Акцентування1 2" xfId="234"/>
    <cellStyle name="40% – Акцентування1_dotatky_10_18" xfId="235"/>
    <cellStyle name="40% – Акцентування2" xfId="236"/>
    <cellStyle name="40% – Акцентування2 2" xfId="237"/>
    <cellStyle name="40% – Акцентування2_dotatky_10_18" xfId="238"/>
    <cellStyle name="40% – Акцентування3" xfId="239"/>
    <cellStyle name="40% – Акцентування3 2" xfId="240"/>
    <cellStyle name="40% – Акцентування3_dotatky_10_18" xfId="241"/>
    <cellStyle name="40% – Акцентування4" xfId="242"/>
    <cellStyle name="40% – Акцентування4 2" xfId="243"/>
    <cellStyle name="40% – Акцентування4_dotatky_10_18" xfId="244"/>
    <cellStyle name="40% – Акцентування5" xfId="245"/>
    <cellStyle name="40% – Акцентування5 2" xfId="246"/>
    <cellStyle name="40% – Акцентування5_dotatky_10_18" xfId="247"/>
    <cellStyle name="40% – Акцентування6" xfId="248"/>
    <cellStyle name="40% – Акцентування6 2" xfId="249"/>
    <cellStyle name="40% – Акцентування6_dotatky_10_18" xfId="250"/>
    <cellStyle name="60% - Accent1" xfId="251"/>
    <cellStyle name="60% - Accent1 2" xfId="252"/>
    <cellStyle name="60% - Accent1_П_1" xfId="253"/>
    <cellStyle name="60% - Accent2" xfId="254"/>
    <cellStyle name="60% - Accent2 2" xfId="255"/>
    <cellStyle name="60% - Accent2_П_1" xfId="256"/>
    <cellStyle name="60% - Accent3" xfId="257"/>
    <cellStyle name="60% - Accent3 2" xfId="258"/>
    <cellStyle name="60% - Accent3_П_1" xfId="259"/>
    <cellStyle name="60% - Accent4" xfId="260"/>
    <cellStyle name="60% - Accent4 2" xfId="261"/>
    <cellStyle name="60% - Accent4_П_1" xfId="262"/>
    <cellStyle name="60% - Accent5" xfId="263"/>
    <cellStyle name="60% - Accent5 2" xfId="264"/>
    <cellStyle name="60% - Accent5_П_1" xfId="265"/>
    <cellStyle name="60% - Accent6" xfId="266"/>
    <cellStyle name="60% - Accent6 2" xfId="267"/>
    <cellStyle name="60% - Accent6_П_1" xfId="268"/>
    <cellStyle name="60% - Акцент1" xfId="269"/>
    <cellStyle name="60% — акцент1" xfId="270"/>
    <cellStyle name="60% - Акцент1 2" xfId="271"/>
    <cellStyle name="60% — акцент1 2" xfId="272"/>
    <cellStyle name="60% - Акцент1 3" xfId="273"/>
    <cellStyle name="60% — акцент1 3" xfId="274"/>
    <cellStyle name="60% - Акцент1 4" xfId="275"/>
    <cellStyle name="60% - Акцент1 5" xfId="276"/>
    <cellStyle name="60% - Акцент1_16 " xfId="277"/>
    <cellStyle name="60% - Акцент2" xfId="278"/>
    <cellStyle name="60% — акцент2" xfId="279"/>
    <cellStyle name="60% - Акцент2 2" xfId="280"/>
    <cellStyle name="60% — акцент2 2" xfId="281"/>
    <cellStyle name="60% - Акцент2 3" xfId="282"/>
    <cellStyle name="60% — акцент2 3" xfId="283"/>
    <cellStyle name="60% - Акцент2 4" xfId="284"/>
    <cellStyle name="60% - Акцент2 5" xfId="285"/>
    <cellStyle name="60% - Акцент2_16 " xfId="286"/>
    <cellStyle name="60% - Акцент3" xfId="287"/>
    <cellStyle name="60% — акцент3" xfId="288"/>
    <cellStyle name="60% - Акцент3 2" xfId="289"/>
    <cellStyle name="60% — акцент3 2" xfId="290"/>
    <cellStyle name="60% - Акцент3 3" xfId="291"/>
    <cellStyle name="60% — акцент3 3" xfId="292"/>
    <cellStyle name="60% - Акцент3 4" xfId="293"/>
    <cellStyle name="60% - Акцент3 5" xfId="294"/>
    <cellStyle name="60% - Акцент3_16 " xfId="295"/>
    <cellStyle name="60% - Акцент4" xfId="296"/>
    <cellStyle name="60% — акцент4" xfId="297"/>
    <cellStyle name="60% - Акцент4 2" xfId="298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304"/>
    <cellStyle name="60% - Акцент5" xfId="305"/>
    <cellStyle name="60% — акцент5" xfId="306"/>
    <cellStyle name="60% - Акцент5 2" xfId="307"/>
    <cellStyle name="60% — акцент5 2" xfId="308"/>
    <cellStyle name="60% - Акцент5 3" xfId="309"/>
    <cellStyle name="60% — акцент5 3" xfId="310"/>
    <cellStyle name="60% - Акцент5 4" xfId="311"/>
    <cellStyle name="60% - Акцент5 5" xfId="312"/>
    <cellStyle name="60% - Акцент5_16 " xfId="313"/>
    <cellStyle name="60% - Акцент6" xfId="314"/>
    <cellStyle name="60% — акцент6" xfId="315"/>
    <cellStyle name="60% - Акцент6 2" xfId="316"/>
    <cellStyle name="60% — акцент6 2" xfId="317"/>
    <cellStyle name="60% - Акцент6 3" xfId="318"/>
    <cellStyle name="60% — акцент6 3" xfId="319"/>
    <cellStyle name="60% - Акцент6 4" xfId="320"/>
    <cellStyle name="60% - Акцент6 5" xfId="321"/>
    <cellStyle name="60% - Акцент6_16 " xfId="322"/>
    <cellStyle name="60% – Акцентування1" xfId="323"/>
    <cellStyle name="60% – Акцентування1 2" xfId="324"/>
    <cellStyle name="60% – Акцентування2" xfId="325"/>
    <cellStyle name="60% – Акцентування2 2" xfId="326"/>
    <cellStyle name="60% – Акцентування3" xfId="327"/>
    <cellStyle name="60% – Акцентування3 2" xfId="328"/>
    <cellStyle name="60% – Акцентування4" xfId="329"/>
    <cellStyle name="60% – Акцентування4 2" xfId="330"/>
    <cellStyle name="60% – Акцентування5" xfId="331"/>
    <cellStyle name="60% – Акцентування5 2" xfId="332"/>
    <cellStyle name="60% – Акцентування6" xfId="333"/>
    <cellStyle name="60% – Акцентування6 2" xfId="334"/>
    <cellStyle name="Accent1" xfId="335"/>
    <cellStyle name="Accent1 2" xfId="336"/>
    <cellStyle name="Accent1_П_1" xfId="337"/>
    <cellStyle name="Accent2" xfId="338"/>
    <cellStyle name="Accent2 2" xfId="339"/>
    <cellStyle name="Accent2_П_1" xfId="340"/>
    <cellStyle name="Accent3" xfId="341"/>
    <cellStyle name="Accent3 2" xfId="342"/>
    <cellStyle name="Accent3_П_1" xfId="343"/>
    <cellStyle name="Accent4" xfId="344"/>
    <cellStyle name="Accent4 2" xfId="345"/>
    <cellStyle name="Accent4_П_1" xfId="346"/>
    <cellStyle name="Accent5" xfId="347"/>
    <cellStyle name="Accent5 2" xfId="348"/>
    <cellStyle name="Accent5_П_1" xfId="349"/>
    <cellStyle name="Accent6" xfId="350"/>
    <cellStyle name="Accent6 2" xfId="351"/>
    <cellStyle name="Accent6_П_1" xfId="352"/>
    <cellStyle name="Bad" xfId="353"/>
    <cellStyle name="Bad 2" xfId="354"/>
    <cellStyle name="Bad_П_1" xfId="355"/>
    <cellStyle name="Calculation" xfId="356"/>
    <cellStyle name="Calculation 2" xfId="357"/>
    <cellStyle name="Calculation_П_1" xfId="358"/>
    <cellStyle name="Check Cell" xfId="359"/>
    <cellStyle name="Check Cell 2" xfId="360"/>
    <cellStyle name="Check Cell_П_1" xfId="361"/>
    <cellStyle name="Excel Built-in Normal" xfId="362"/>
    <cellStyle name="Explanatory Text" xfId="363"/>
    <cellStyle name="fBlock" xfId="364"/>
    <cellStyle name="fCmp" xfId="365"/>
    <cellStyle name="fEr" xfId="366"/>
    <cellStyle name="fHead" xfId="367"/>
    <cellStyle name="fHead 2" xfId="368"/>
    <cellStyle name="fName" xfId="369"/>
    <cellStyle name="Good" xfId="370"/>
    <cellStyle name="Good 2" xfId="371"/>
    <cellStyle name="Good_П_1" xfId="372"/>
    <cellStyle name="Heading 1" xfId="373"/>
    <cellStyle name="Heading 1 2" xfId="374"/>
    <cellStyle name="Heading 2" xfId="375"/>
    <cellStyle name="Heading 2 2" xfId="376"/>
    <cellStyle name="Heading 3" xfId="377"/>
    <cellStyle name="Heading 3 2" xfId="378"/>
    <cellStyle name="Heading 4" xfId="379"/>
    <cellStyle name="Heading 4 2" xfId="380"/>
    <cellStyle name="Input" xfId="381"/>
    <cellStyle name="Input 2" xfId="382"/>
    <cellStyle name="Input_П_1" xfId="383"/>
    <cellStyle name="Linked Cell" xfId="384"/>
    <cellStyle name="Linked Cell 2" xfId="385"/>
    <cellStyle name="Neutral" xfId="386"/>
    <cellStyle name="Neutral 2" xfId="387"/>
    <cellStyle name="Neutral_П_1" xfId="388"/>
    <cellStyle name="Normal 2" xfId="389"/>
    <cellStyle name="Normal_Sheet1" xfId="390"/>
    <cellStyle name="Note" xfId="391"/>
    <cellStyle name="Note 2" xfId="392"/>
    <cellStyle name="Note_П_1" xfId="393"/>
    <cellStyle name="Output" xfId="394"/>
    <cellStyle name="Output 2" xfId="395"/>
    <cellStyle name="Output_П_1" xfId="396"/>
    <cellStyle name="Title" xfId="397"/>
    <cellStyle name="Total" xfId="398"/>
    <cellStyle name="vDa" xfId="399"/>
    <cellStyle name="vDa 2" xfId="400"/>
    <cellStyle name="vHl" xfId="401"/>
    <cellStyle name="vHl 2" xfId="402"/>
    <cellStyle name="vN0" xfId="403"/>
    <cellStyle name="vN0 2" xfId="404"/>
    <cellStyle name="vN0 3" xfId="405"/>
    <cellStyle name="vSt" xfId="406"/>
    <cellStyle name="vSt 2" xfId="407"/>
    <cellStyle name="Warning Text" xfId="408"/>
    <cellStyle name="Акцент1" xfId="409"/>
    <cellStyle name="Акцент1 2" xfId="410"/>
    <cellStyle name="Акцент1 2 2" xfId="411"/>
    <cellStyle name="Акцент1 3" xfId="412"/>
    <cellStyle name="Акцент1 4" xfId="413"/>
    <cellStyle name="Акцент1 5" xfId="414"/>
    <cellStyle name="Акцент2" xfId="415"/>
    <cellStyle name="Акцент2 2" xfId="416"/>
    <cellStyle name="Акцент2 2 2" xfId="417"/>
    <cellStyle name="Акцент2 3" xfId="418"/>
    <cellStyle name="Акцент2 4" xfId="419"/>
    <cellStyle name="Акцент2 5" xfId="420"/>
    <cellStyle name="Акцент3" xfId="421"/>
    <cellStyle name="Акцент3 2" xfId="422"/>
    <cellStyle name="Акцент3 2 2" xfId="423"/>
    <cellStyle name="Акцент3 3" xfId="424"/>
    <cellStyle name="Акцент3 4" xfId="425"/>
    <cellStyle name="Акцент3 5" xfId="426"/>
    <cellStyle name="Акцент4" xfId="427"/>
    <cellStyle name="Акцент4 2" xfId="428"/>
    <cellStyle name="Акцент4 2 2" xfId="429"/>
    <cellStyle name="Акцент4 3" xfId="430"/>
    <cellStyle name="Акцент4 4" xfId="431"/>
    <cellStyle name="Акцент4 5" xfId="432"/>
    <cellStyle name="Акцент5" xfId="433"/>
    <cellStyle name="Акцент5 2" xfId="434"/>
    <cellStyle name="Акцент5 2 2" xfId="435"/>
    <cellStyle name="Акцент5 3" xfId="436"/>
    <cellStyle name="Акцент5 4" xfId="437"/>
    <cellStyle name="Акцент5 5" xfId="438"/>
    <cellStyle name="Акцент6" xfId="439"/>
    <cellStyle name="Акцент6 2" xfId="440"/>
    <cellStyle name="Акцент6 2 2" xfId="441"/>
    <cellStyle name="Акцент6 3" xfId="442"/>
    <cellStyle name="Акцент6 4" xfId="443"/>
    <cellStyle name="Акцент6 5" xfId="444"/>
    <cellStyle name="Акцентування1" xfId="445"/>
    <cellStyle name="Акцентування1 2" xfId="446"/>
    <cellStyle name="Акцентування2" xfId="447"/>
    <cellStyle name="Акцентування2 2" xfId="448"/>
    <cellStyle name="Акцентування3" xfId="449"/>
    <cellStyle name="Акцентування3 2" xfId="450"/>
    <cellStyle name="Акцентування4" xfId="451"/>
    <cellStyle name="Акцентування4 2" xfId="452"/>
    <cellStyle name="Акцентування5" xfId="453"/>
    <cellStyle name="Акцентування5 2" xfId="454"/>
    <cellStyle name="Акцентування6" xfId="455"/>
    <cellStyle name="Акцентування6 2" xfId="456"/>
    <cellStyle name="Ввід" xfId="457"/>
    <cellStyle name="Ввід 2" xfId="458"/>
    <cellStyle name="Ввод " xfId="459"/>
    <cellStyle name="Ввод  2" xfId="460"/>
    <cellStyle name="Ввод  2 2" xfId="461"/>
    <cellStyle name="Ввод  3" xfId="462"/>
    <cellStyle name="Ввод  4" xfId="463"/>
    <cellStyle name="Ввод  5" xfId="464"/>
    <cellStyle name="Percent" xfId="465"/>
    <cellStyle name="Вывод" xfId="466"/>
    <cellStyle name="Вывод 2" xfId="467"/>
    <cellStyle name="Вывод 2 2" xfId="468"/>
    <cellStyle name="Вывод 3" xfId="469"/>
    <cellStyle name="Вывод 4" xfId="470"/>
    <cellStyle name="Вывод 5" xfId="471"/>
    <cellStyle name="Вычисление" xfId="472"/>
    <cellStyle name="Вычисление 2" xfId="473"/>
    <cellStyle name="Вычисление 2 2" xfId="474"/>
    <cellStyle name="Вычисление 3" xfId="475"/>
    <cellStyle name="Вычисление 4" xfId="476"/>
    <cellStyle name="Вычисление 5" xfId="477"/>
    <cellStyle name="Гиперссылка 2" xfId="478"/>
    <cellStyle name="Гиперссылка 3" xfId="479"/>
    <cellStyle name="Currency" xfId="480"/>
    <cellStyle name="Currency [0]" xfId="481"/>
    <cellStyle name="Грошовий 2" xfId="482"/>
    <cellStyle name="Добре" xfId="483"/>
    <cellStyle name="Добре 2" xfId="484"/>
    <cellStyle name="Заголовок 1" xfId="485"/>
    <cellStyle name="Заголовок 1 2" xfId="486"/>
    <cellStyle name="Заголовок 1 3" xfId="487"/>
    <cellStyle name="Заголовок 1 4" xfId="488"/>
    <cellStyle name="Заголовок 1 5" xfId="489"/>
    <cellStyle name="Заголовок 2" xfId="490"/>
    <cellStyle name="Заголовок 2 2" xfId="491"/>
    <cellStyle name="Заголовок 2 3" xfId="492"/>
    <cellStyle name="Заголовок 2 4" xfId="493"/>
    <cellStyle name="Заголовок 2 5" xfId="494"/>
    <cellStyle name="Заголовок 3" xfId="495"/>
    <cellStyle name="Заголовок 3 2" xfId="496"/>
    <cellStyle name="Заголовок 3 3" xfId="497"/>
    <cellStyle name="Заголовок 3 4" xfId="498"/>
    <cellStyle name="Заголовок 3 5" xfId="499"/>
    <cellStyle name="Заголовок 4" xfId="500"/>
    <cellStyle name="Заголовок 4 2" xfId="501"/>
    <cellStyle name="Заголовок 4 3" xfId="502"/>
    <cellStyle name="Заголовок 4 4" xfId="503"/>
    <cellStyle name="Заголовок 4 5" xfId="504"/>
    <cellStyle name="Звичайний 2" xfId="505"/>
    <cellStyle name="Звичайний 2 2" xfId="506"/>
    <cellStyle name="Звичайний 2 3" xfId="507"/>
    <cellStyle name="Звичайний 2_8.Блок_3 (1 ч)" xfId="508"/>
    <cellStyle name="Звичайний 3" xfId="509"/>
    <cellStyle name="Звичайний 3 2" xfId="510"/>
    <cellStyle name="Звичайний 3 2 2" xfId="511"/>
    <cellStyle name="Звичайний 4" xfId="512"/>
    <cellStyle name="Звичайний 4 2" xfId="513"/>
    <cellStyle name="Звичайний 4_dotatky_10_18" xfId="514"/>
    <cellStyle name="Звичайний 5" xfId="515"/>
    <cellStyle name="Звичайний 5 2" xfId="516"/>
    <cellStyle name="Звичайний 5 3" xfId="517"/>
    <cellStyle name="Звичайний 5_dotatky_10_18" xfId="518"/>
    <cellStyle name="Звичайний 6" xfId="519"/>
    <cellStyle name="Звичайний 7" xfId="520"/>
    <cellStyle name="Зв'язана клітинка" xfId="521"/>
    <cellStyle name="Зв'язана клітинка 2" xfId="522"/>
    <cellStyle name="Итог" xfId="523"/>
    <cellStyle name="Итог 2" xfId="524"/>
    <cellStyle name="Итог 3" xfId="525"/>
    <cellStyle name="Итог 4" xfId="526"/>
    <cellStyle name="Итог 5" xfId="527"/>
    <cellStyle name="Контрольна клітинка" xfId="528"/>
    <cellStyle name="Контрольна клітинка 2" xfId="529"/>
    <cellStyle name="Контрольная ячейка" xfId="530"/>
    <cellStyle name="Контрольная ячейка 2" xfId="531"/>
    <cellStyle name="Контрольная ячейка 2 2" xfId="532"/>
    <cellStyle name="Контрольная ячейка 3" xfId="533"/>
    <cellStyle name="Контрольная ячейка 4" xfId="534"/>
    <cellStyle name="Контрольная ячейка 5" xfId="535"/>
    <cellStyle name="Назва" xfId="536"/>
    <cellStyle name="Назва 2" xfId="537"/>
    <cellStyle name="Название" xfId="538"/>
    <cellStyle name="Название 2" xfId="539"/>
    <cellStyle name="Название 3" xfId="540"/>
    <cellStyle name="Название 4" xfId="541"/>
    <cellStyle name="Название 5" xfId="542"/>
    <cellStyle name="Нейтральный" xfId="543"/>
    <cellStyle name="Нейтральный 2" xfId="544"/>
    <cellStyle name="Нейтральный 2 2" xfId="545"/>
    <cellStyle name="Нейтральный 3" xfId="546"/>
    <cellStyle name="Нейтральный 4" xfId="547"/>
    <cellStyle name="Нейтральный 5" xfId="548"/>
    <cellStyle name="Обчислення" xfId="549"/>
    <cellStyle name="Обчислення 2" xfId="550"/>
    <cellStyle name="Обчислення_П_1" xfId="551"/>
    <cellStyle name="Обычный 10" xfId="552"/>
    <cellStyle name="Обычный 11" xfId="553"/>
    <cellStyle name="Обычный 12" xfId="554"/>
    <cellStyle name="Обычный 13" xfId="555"/>
    <cellStyle name="Обычный 13 2" xfId="556"/>
    <cellStyle name="Обычный 13 3" xfId="557"/>
    <cellStyle name="Обычный 13 3 2" xfId="558"/>
    <cellStyle name="Обычный 13 3_dotatky_10_18" xfId="559"/>
    <cellStyle name="Обычный 13_dotatky_10_18" xfId="560"/>
    <cellStyle name="Обычный 14" xfId="561"/>
    <cellStyle name="Обычный 15" xfId="562"/>
    <cellStyle name="Обычный 2" xfId="563"/>
    <cellStyle name="Обычный 2 2" xfId="564"/>
    <cellStyle name="Обычный 2 3" xfId="565"/>
    <cellStyle name="Обычный 2 3 2" xfId="566"/>
    <cellStyle name="Обычный 2 3 3" xfId="567"/>
    <cellStyle name="Обычный 2 4" xfId="568"/>
    <cellStyle name="Обычный 3" xfId="569"/>
    <cellStyle name="Обычный 3 2" xfId="570"/>
    <cellStyle name="Обычный 3 3" xfId="571"/>
    <cellStyle name="Обычный 4" xfId="572"/>
    <cellStyle name="Обычный 4 2" xfId="573"/>
    <cellStyle name="Обычный 5" xfId="574"/>
    <cellStyle name="Обычный 5 2" xfId="575"/>
    <cellStyle name="Обычный 5 3" xfId="576"/>
    <cellStyle name="Обычный 6" xfId="577"/>
    <cellStyle name="Обычный 6 2" xfId="578"/>
    <cellStyle name="Обычный 6 3" xfId="579"/>
    <cellStyle name="Обычный 7" xfId="580"/>
    <cellStyle name="Обычный 8" xfId="581"/>
    <cellStyle name="Обычный 9" xfId="582"/>
    <cellStyle name="Обычный_09_Професійний склад" xfId="583"/>
    <cellStyle name="Обычный_Форма7Н" xfId="584"/>
    <cellStyle name="Підсумок" xfId="585"/>
    <cellStyle name="Підсумок 2" xfId="586"/>
    <cellStyle name="Підсумок_П_1" xfId="587"/>
    <cellStyle name="Плохой" xfId="588"/>
    <cellStyle name="Плохой 2" xfId="589"/>
    <cellStyle name="Плохой 2 2" xfId="590"/>
    <cellStyle name="Плохой 3" xfId="591"/>
    <cellStyle name="Плохой 4" xfId="592"/>
    <cellStyle name="Плохой 5" xfId="593"/>
    <cellStyle name="Поганий" xfId="594"/>
    <cellStyle name="Поганий 2" xfId="595"/>
    <cellStyle name="Пояснение" xfId="596"/>
    <cellStyle name="Пояснение 2" xfId="597"/>
    <cellStyle name="Пояснение 3" xfId="598"/>
    <cellStyle name="Пояснение 4" xfId="599"/>
    <cellStyle name="Пояснение 5" xfId="600"/>
    <cellStyle name="Примечание" xfId="601"/>
    <cellStyle name="Примечание 2" xfId="602"/>
    <cellStyle name="Примечание 2 2" xfId="603"/>
    <cellStyle name="Примечание 3" xfId="604"/>
    <cellStyle name="Примечание 4" xfId="605"/>
    <cellStyle name="Примечание 5" xfId="606"/>
    <cellStyle name="Примітка" xfId="607"/>
    <cellStyle name="Примітка 2" xfId="608"/>
    <cellStyle name="Примітка_П_1" xfId="609"/>
    <cellStyle name="Результат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ередній" xfId="616"/>
    <cellStyle name="Середній 2" xfId="617"/>
    <cellStyle name="Стиль 1" xfId="618"/>
    <cellStyle name="Стиль 1 2" xfId="619"/>
    <cellStyle name="Текст попередження" xfId="620"/>
    <cellStyle name="Текст попередження 2" xfId="621"/>
    <cellStyle name="Текст пояснення" xfId="622"/>
    <cellStyle name="Текст пояснення 2" xfId="623"/>
    <cellStyle name="Текст предупреждения" xfId="624"/>
    <cellStyle name="Текст предупреждения 2" xfId="625"/>
    <cellStyle name="Текст предупреждения 3" xfId="626"/>
    <cellStyle name="Текст предупреждения 4" xfId="627"/>
    <cellStyle name="Текст предупреждения 5" xfId="628"/>
    <cellStyle name="Тысячи [0]_Анализ" xfId="629"/>
    <cellStyle name="Тысячи_Анализ" xfId="630"/>
    <cellStyle name="ФинᎰнсовый_Лист1 (3)_1" xfId="631"/>
    <cellStyle name="Comma" xfId="632"/>
    <cellStyle name="Comma [0]" xfId="633"/>
    <cellStyle name="Хороший" xfId="634"/>
    <cellStyle name="Хороший 2" xfId="635"/>
    <cellStyle name="Хороший 2 2" xfId="636"/>
    <cellStyle name="Хороший 3" xfId="63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27"/>
  <sheetViews>
    <sheetView tabSelected="1" view="pageBreakPreview" zoomScaleNormal="75" zoomScaleSheetLayoutView="100" zoomScalePageLayoutView="0" workbookViewId="0" topLeftCell="A1">
      <selection activeCell="K11" sqref="K11"/>
    </sheetView>
  </sheetViews>
  <sheetFormatPr defaultColWidth="9.140625" defaultRowHeight="15"/>
  <cols>
    <col min="1" max="1" width="37.140625" style="6" customWidth="1"/>
    <col min="2" max="2" width="11.7109375" style="6" customWidth="1"/>
    <col min="3" max="3" width="11.421875" style="6" customWidth="1"/>
    <col min="4" max="4" width="13.00390625" style="6" customWidth="1"/>
    <col min="5" max="5" width="14.421875" style="6" customWidth="1"/>
    <col min="6" max="6" width="14.57421875" style="6" customWidth="1"/>
    <col min="7" max="7" width="13.57421875" style="6" customWidth="1"/>
    <col min="8" max="8" width="8.8515625" style="6" customWidth="1"/>
    <col min="9" max="9" width="9.7109375" style="6" bestFit="1" customWidth="1"/>
    <col min="10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34" t="s">
        <v>55</v>
      </c>
      <c r="B1" s="134"/>
      <c r="C1" s="134"/>
      <c r="D1" s="134"/>
      <c r="E1" s="134"/>
      <c r="F1" s="134"/>
      <c r="G1" s="134"/>
    </row>
    <row r="2" spans="1:7" s="2" customFormat="1" ht="19.5" customHeight="1">
      <c r="A2" s="135" t="s">
        <v>8</v>
      </c>
      <c r="B2" s="135"/>
      <c r="C2" s="135"/>
      <c r="D2" s="135"/>
      <c r="E2" s="135"/>
      <c r="F2" s="135"/>
      <c r="G2" s="135"/>
    </row>
    <row r="3" spans="1:7" s="4" customFormat="1" ht="30.75" customHeight="1" thickBot="1">
      <c r="A3" s="3"/>
      <c r="B3" s="3"/>
      <c r="C3" s="3"/>
      <c r="D3" s="3"/>
      <c r="E3" s="3"/>
      <c r="F3" s="3"/>
      <c r="G3" s="3"/>
    </row>
    <row r="4" spans="1:7" s="4" customFormat="1" ht="65.25" customHeight="1" thickBot="1">
      <c r="A4" s="167"/>
      <c r="B4" s="178" t="s">
        <v>60</v>
      </c>
      <c r="C4" s="178" t="s">
        <v>61</v>
      </c>
      <c r="D4" s="174" t="s">
        <v>31</v>
      </c>
      <c r="E4" s="170" t="s">
        <v>331</v>
      </c>
      <c r="F4" s="168" t="s">
        <v>332</v>
      </c>
      <c r="G4" s="169" t="s">
        <v>31</v>
      </c>
    </row>
    <row r="5" spans="1:9" s="9" customFormat="1" ht="34.5" customHeight="1" thickTop="1">
      <c r="A5" s="163" t="s">
        <v>32</v>
      </c>
      <c r="B5" s="164">
        <f>SUM(B6:B24)</f>
        <v>42292</v>
      </c>
      <c r="C5" s="164">
        <f>SUM(C6:C24)</f>
        <v>42986</v>
      </c>
      <c r="D5" s="175">
        <f aca="true" t="shared" si="0" ref="D5:D24">ROUND(C5/B5*100,1)</f>
        <v>101.6</v>
      </c>
      <c r="E5" s="171">
        <f>SUM(E6:E24)</f>
        <v>856</v>
      </c>
      <c r="F5" s="165">
        <f>SUM(F6:F24)</f>
        <v>798</v>
      </c>
      <c r="G5" s="166">
        <f aca="true" t="shared" si="1" ref="G5:G24">ROUND(F5/E5*100,1)</f>
        <v>93.2</v>
      </c>
      <c r="I5" s="117"/>
    </row>
    <row r="6" spans="1:11" ht="33.75" customHeight="1">
      <c r="A6" s="15" t="s">
        <v>10</v>
      </c>
      <c r="B6" s="10">
        <v>13271</v>
      </c>
      <c r="C6" s="21">
        <v>12411</v>
      </c>
      <c r="D6" s="176">
        <f t="shared" si="0"/>
        <v>93.5</v>
      </c>
      <c r="E6" s="172">
        <v>69</v>
      </c>
      <c r="F6" s="38">
        <v>60</v>
      </c>
      <c r="G6" s="84">
        <f t="shared" si="1"/>
        <v>87</v>
      </c>
      <c r="H6" s="9"/>
      <c r="I6" s="117"/>
      <c r="J6" s="9"/>
      <c r="K6" s="11"/>
    </row>
    <row r="7" spans="1:11" ht="33.75" customHeight="1">
      <c r="A7" s="15" t="s">
        <v>11</v>
      </c>
      <c r="B7" s="10">
        <v>233</v>
      </c>
      <c r="C7" s="21">
        <v>231</v>
      </c>
      <c r="D7" s="176">
        <f t="shared" si="0"/>
        <v>99.1</v>
      </c>
      <c r="E7" s="172">
        <v>6</v>
      </c>
      <c r="F7" s="38">
        <v>1</v>
      </c>
      <c r="G7" s="84">
        <f t="shared" si="1"/>
        <v>16.7</v>
      </c>
      <c r="H7" s="9"/>
      <c r="I7" s="117"/>
      <c r="J7" s="9"/>
      <c r="K7" s="11"/>
    </row>
    <row r="8" spans="1:11" s="12" customFormat="1" ht="33.75" customHeight="1">
      <c r="A8" s="15" t="s">
        <v>12</v>
      </c>
      <c r="B8" s="10">
        <v>7610</v>
      </c>
      <c r="C8" s="21">
        <v>8024</v>
      </c>
      <c r="D8" s="176">
        <f t="shared" si="0"/>
        <v>105.4</v>
      </c>
      <c r="E8" s="172">
        <v>163</v>
      </c>
      <c r="F8" s="38">
        <v>152</v>
      </c>
      <c r="G8" s="84">
        <f t="shared" si="1"/>
        <v>93.3</v>
      </c>
      <c r="H8" s="9"/>
      <c r="I8" s="117"/>
      <c r="J8" s="9"/>
      <c r="K8" s="11"/>
    </row>
    <row r="9" spans="1:13" ht="33.75" customHeight="1">
      <c r="A9" s="15" t="s">
        <v>13</v>
      </c>
      <c r="B9" s="10">
        <v>793</v>
      </c>
      <c r="C9" s="21">
        <v>1464</v>
      </c>
      <c r="D9" s="176">
        <f t="shared" si="0"/>
        <v>184.6</v>
      </c>
      <c r="E9" s="172">
        <v>37</v>
      </c>
      <c r="F9" s="38">
        <v>47</v>
      </c>
      <c r="G9" s="84">
        <f t="shared" si="1"/>
        <v>127</v>
      </c>
      <c r="H9" s="9"/>
      <c r="I9" s="117"/>
      <c r="J9" s="9"/>
      <c r="K9" s="133"/>
      <c r="M9" s="13"/>
    </row>
    <row r="10" spans="1:11" ht="33.75" customHeight="1">
      <c r="A10" s="15" t="s">
        <v>14</v>
      </c>
      <c r="B10" s="10">
        <v>450</v>
      </c>
      <c r="C10" s="21">
        <v>477</v>
      </c>
      <c r="D10" s="176">
        <f t="shared" si="0"/>
        <v>106</v>
      </c>
      <c r="E10" s="172">
        <v>28</v>
      </c>
      <c r="F10" s="38">
        <v>9</v>
      </c>
      <c r="G10" s="84">
        <f t="shared" si="1"/>
        <v>32.1</v>
      </c>
      <c r="H10" s="9"/>
      <c r="I10" s="117"/>
      <c r="J10" s="9"/>
      <c r="K10" s="11"/>
    </row>
    <row r="11" spans="1:11" ht="33.75" customHeight="1">
      <c r="A11" s="15" t="s">
        <v>15</v>
      </c>
      <c r="B11" s="10">
        <v>1551</v>
      </c>
      <c r="C11" s="21">
        <v>1658</v>
      </c>
      <c r="D11" s="176">
        <f t="shared" si="0"/>
        <v>106.9</v>
      </c>
      <c r="E11" s="172">
        <v>50</v>
      </c>
      <c r="F11" s="38">
        <v>18</v>
      </c>
      <c r="G11" s="84">
        <f t="shared" si="1"/>
        <v>36</v>
      </c>
      <c r="H11" s="9"/>
      <c r="I11" s="117"/>
      <c r="J11" s="9"/>
      <c r="K11" s="11"/>
    </row>
    <row r="12" spans="1:11" ht="45.75" customHeight="1">
      <c r="A12" s="15" t="s">
        <v>16</v>
      </c>
      <c r="B12" s="10">
        <v>5161</v>
      </c>
      <c r="C12" s="21">
        <v>5269</v>
      </c>
      <c r="D12" s="176">
        <f t="shared" si="0"/>
        <v>102.1</v>
      </c>
      <c r="E12" s="172">
        <v>108</v>
      </c>
      <c r="F12" s="38">
        <v>138</v>
      </c>
      <c r="G12" s="84">
        <f t="shared" si="1"/>
        <v>127.8</v>
      </c>
      <c r="H12" s="9"/>
      <c r="I12" s="117"/>
      <c r="J12" s="9"/>
      <c r="K12" s="11"/>
    </row>
    <row r="13" spans="1:11" ht="33.75" customHeight="1">
      <c r="A13" s="15" t="s">
        <v>17</v>
      </c>
      <c r="B13" s="10">
        <v>2239</v>
      </c>
      <c r="C13" s="21">
        <v>2017</v>
      </c>
      <c r="D13" s="176">
        <f t="shared" si="0"/>
        <v>90.1</v>
      </c>
      <c r="E13" s="172">
        <v>83</v>
      </c>
      <c r="F13" s="38">
        <v>75</v>
      </c>
      <c r="G13" s="84">
        <f t="shared" si="1"/>
        <v>90.4</v>
      </c>
      <c r="H13" s="9"/>
      <c r="I13" s="117"/>
      <c r="J13" s="9"/>
      <c r="K13" s="11"/>
    </row>
    <row r="14" spans="1:11" ht="33.75" customHeight="1">
      <c r="A14" s="15" t="s">
        <v>18</v>
      </c>
      <c r="B14" s="10">
        <v>799</v>
      </c>
      <c r="C14" s="21">
        <v>968</v>
      </c>
      <c r="D14" s="176">
        <f t="shared" si="0"/>
        <v>121.2</v>
      </c>
      <c r="E14" s="172">
        <v>21</v>
      </c>
      <c r="F14" s="38">
        <v>32</v>
      </c>
      <c r="G14" s="84">
        <f t="shared" si="1"/>
        <v>152.4</v>
      </c>
      <c r="H14" s="9"/>
      <c r="I14" s="117"/>
      <c r="J14" s="9"/>
      <c r="K14" s="11"/>
    </row>
    <row r="15" spans="1:11" ht="33.75" customHeight="1">
      <c r="A15" s="15" t="s">
        <v>19</v>
      </c>
      <c r="B15" s="10">
        <v>282</v>
      </c>
      <c r="C15" s="21">
        <v>231</v>
      </c>
      <c r="D15" s="176">
        <f t="shared" si="0"/>
        <v>81.9</v>
      </c>
      <c r="E15" s="172">
        <v>9</v>
      </c>
      <c r="F15" s="38">
        <v>6</v>
      </c>
      <c r="G15" s="84">
        <f t="shared" si="1"/>
        <v>66.7</v>
      </c>
      <c r="H15" s="9"/>
      <c r="I15" s="117"/>
      <c r="J15" s="9"/>
      <c r="K15" s="11"/>
    </row>
    <row r="16" spans="1:11" ht="33.75" customHeight="1">
      <c r="A16" s="15" t="s">
        <v>20</v>
      </c>
      <c r="B16" s="10">
        <v>206</v>
      </c>
      <c r="C16" s="21">
        <v>140</v>
      </c>
      <c r="D16" s="176">
        <f t="shared" si="0"/>
        <v>68</v>
      </c>
      <c r="E16" s="172">
        <v>4</v>
      </c>
      <c r="F16" s="38">
        <v>3</v>
      </c>
      <c r="G16" s="84">
        <f t="shared" si="1"/>
        <v>75</v>
      </c>
      <c r="H16" s="9"/>
      <c r="I16" s="117"/>
      <c r="J16" s="9"/>
      <c r="K16" s="11"/>
    </row>
    <row r="17" spans="1:11" ht="33.75" customHeight="1">
      <c r="A17" s="15" t="s">
        <v>21</v>
      </c>
      <c r="B17" s="10">
        <v>288</v>
      </c>
      <c r="C17" s="21">
        <v>281</v>
      </c>
      <c r="D17" s="176">
        <f t="shared" si="0"/>
        <v>97.6</v>
      </c>
      <c r="E17" s="172">
        <v>6</v>
      </c>
      <c r="F17" s="38">
        <v>8</v>
      </c>
      <c r="G17" s="84">
        <f t="shared" si="1"/>
        <v>133.3</v>
      </c>
      <c r="H17" s="9"/>
      <c r="I17" s="117"/>
      <c r="J17" s="9"/>
      <c r="K17" s="11"/>
    </row>
    <row r="18" spans="1:11" ht="33.75" customHeight="1">
      <c r="A18" s="15" t="s">
        <v>22</v>
      </c>
      <c r="B18" s="10">
        <v>1479</v>
      </c>
      <c r="C18" s="21">
        <v>1211</v>
      </c>
      <c r="D18" s="176">
        <f t="shared" si="0"/>
        <v>81.9</v>
      </c>
      <c r="E18" s="172">
        <v>26</v>
      </c>
      <c r="F18" s="38">
        <v>53</v>
      </c>
      <c r="G18" s="84">
        <f t="shared" si="1"/>
        <v>203.8</v>
      </c>
      <c r="H18" s="9"/>
      <c r="I18" s="117"/>
      <c r="J18" s="9"/>
      <c r="K18" s="11"/>
    </row>
    <row r="19" spans="1:11" ht="33.75" customHeight="1">
      <c r="A19" s="15" t="s">
        <v>23</v>
      </c>
      <c r="B19" s="10">
        <v>558</v>
      </c>
      <c r="C19" s="21">
        <v>602</v>
      </c>
      <c r="D19" s="176">
        <f t="shared" si="0"/>
        <v>107.9</v>
      </c>
      <c r="E19" s="172">
        <v>10</v>
      </c>
      <c r="F19" s="38">
        <v>10</v>
      </c>
      <c r="G19" s="84">
        <f t="shared" si="1"/>
        <v>100</v>
      </c>
      <c r="H19" s="9"/>
      <c r="I19" s="117"/>
      <c r="J19" s="9"/>
      <c r="K19" s="11"/>
    </row>
    <row r="20" spans="1:11" ht="33.75" customHeight="1">
      <c r="A20" s="15" t="s">
        <v>24</v>
      </c>
      <c r="B20" s="10">
        <v>1920</v>
      </c>
      <c r="C20" s="21">
        <v>1994</v>
      </c>
      <c r="D20" s="176">
        <f t="shared" si="0"/>
        <v>103.9</v>
      </c>
      <c r="E20" s="172">
        <v>45</v>
      </c>
      <c r="F20" s="38">
        <v>63</v>
      </c>
      <c r="G20" s="84">
        <f t="shared" si="1"/>
        <v>140</v>
      </c>
      <c r="H20" s="9"/>
      <c r="I20" s="117"/>
      <c r="J20" s="9"/>
      <c r="K20" s="11"/>
    </row>
    <row r="21" spans="1:11" ht="33.75" customHeight="1">
      <c r="A21" s="15" t="s">
        <v>25</v>
      </c>
      <c r="B21" s="10">
        <v>2951</v>
      </c>
      <c r="C21" s="21">
        <v>3286</v>
      </c>
      <c r="D21" s="176">
        <f t="shared" si="0"/>
        <v>111.4</v>
      </c>
      <c r="E21" s="172">
        <v>35</v>
      </c>
      <c r="F21" s="38">
        <v>47</v>
      </c>
      <c r="G21" s="84">
        <f t="shared" si="1"/>
        <v>134.3</v>
      </c>
      <c r="H21" s="9"/>
      <c r="I21" s="117"/>
      <c r="J21" s="9"/>
      <c r="K21" s="11"/>
    </row>
    <row r="22" spans="1:11" ht="33.75" customHeight="1">
      <c r="A22" s="15" t="s">
        <v>26</v>
      </c>
      <c r="B22" s="10">
        <v>2069</v>
      </c>
      <c r="C22" s="21">
        <v>2268</v>
      </c>
      <c r="D22" s="176">
        <f t="shared" si="0"/>
        <v>109.6</v>
      </c>
      <c r="E22" s="172">
        <v>143</v>
      </c>
      <c r="F22" s="38">
        <v>69</v>
      </c>
      <c r="G22" s="84">
        <f t="shared" si="1"/>
        <v>48.3</v>
      </c>
      <c r="H22" s="9"/>
      <c r="I22" s="117"/>
      <c r="J22" s="9"/>
      <c r="K22" s="11"/>
    </row>
    <row r="23" spans="1:11" ht="33.75" customHeight="1">
      <c r="A23" s="15" t="s">
        <v>27</v>
      </c>
      <c r="B23" s="10">
        <v>130</v>
      </c>
      <c r="C23" s="21">
        <v>193</v>
      </c>
      <c r="D23" s="176">
        <f t="shared" si="0"/>
        <v>148.5</v>
      </c>
      <c r="E23" s="172">
        <v>2</v>
      </c>
      <c r="F23" s="38">
        <v>2</v>
      </c>
      <c r="G23" s="84">
        <f t="shared" si="1"/>
        <v>100</v>
      </c>
      <c r="H23" s="9"/>
      <c r="I23" s="117"/>
      <c r="J23" s="9"/>
      <c r="K23" s="11"/>
    </row>
    <row r="24" spans="1:11" ht="33.75" customHeight="1" thickBot="1">
      <c r="A24" s="16" t="s">
        <v>28</v>
      </c>
      <c r="B24" s="85">
        <v>302</v>
      </c>
      <c r="C24" s="82">
        <v>261</v>
      </c>
      <c r="D24" s="177">
        <f t="shared" si="0"/>
        <v>86.4</v>
      </c>
      <c r="E24" s="173">
        <v>11</v>
      </c>
      <c r="F24" s="86">
        <v>5</v>
      </c>
      <c r="G24" s="87">
        <f t="shared" si="1"/>
        <v>45.5</v>
      </c>
      <c r="H24" s="9"/>
      <c r="I24" s="117"/>
      <c r="J24" s="9"/>
      <c r="K24" s="11"/>
    </row>
    <row r="25" spans="1:11" ht="15">
      <c r="A25" s="7"/>
      <c r="B25" s="7"/>
      <c r="C25" s="7"/>
      <c r="D25" s="7"/>
      <c r="E25" s="7"/>
      <c r="F25" s="7"/>
      <c r="G25" s="7"/>
      <c r="K25" s="11"/>
    </row>
    <row r="26" spans="1:11" ht="15">
      <c r="A26" s="7"/>
      <c r="B26" s="7"/>
      <c r="C26" s="7"/>
      <c r="D26" s="7"/>
      <c r="E26" s="7"/>
      <c r="F26" s="7"/>
      <c r="G26" s="7"/>
      <c r="K26" s="11"/>
    </row>
    <row r="27" spans="1:7" ht="12.75">
      <c r="A27" s="7"/>
      <c r="B27" s="7"/>
      <c r="C27" s="7"/>
      <c r="D27" s="7"/>
      <c r="E27" s="7"/>
      <c r="F27" s="7"/>
      <c r="G27" s="7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20"/>
  <sheetViews>
    <sheetView view="pageBreakPreview" zoomScaleNormal="75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57" t="s">
        <v>260</v>
      </c>
      <c r="B1" s="157"/>
      <c r="C1" s="157"/>
      <c r="D1" s="157"/>
    </row>
    <row r="2" spans="1:4" s="2" customFormat="1" ht="12.75" customHeight="1" thickBot="1">
      <c r="A2" s="77"/>
      <c r="B2" s="77"/>
      <c r="C2" s="77"/>
      <c r="D2" s="77"/>
    </row>
    <row r="3" spans="1:4" s="4" customFormat="1" ht="25.5" customHeight="1">
      <c r="A3" s="139"/>
      <c r="B3" s="159" t="s">
        <v>38</v>
      </c>
      <c r="C3" s="159" t="s">
        <v>39</v>
      </c>
      <c r="D3" s="162" t="s">
        <v>54</v>
      </c>
    </row>
    <row r="4" spans="1:11" s="4" customFormat="1" ht="82.5" customHeight="1" thickBot="1">
      <c r="A4" s="190"/>
      <c r="B4" s="271"/>
      <c r="C4" s="271"/>
      <c r="D4" s="274"/>
      <c r="H4" s="161"/>
      <c r="I4" s="161"/>
      <c r="J4" s="161"/>
      <c r="K4" s="161"/>
    </row>
    <row r="5" spans="1:11" s="5" customFormat="1" ht="34.5" customHeight="1" thickTop="1">
      <c r="A5" s="185" t="s">
        <v>32</v>
      </c>
      <c r="B5" s="186">
        <f>SUM(B6:B14)</f>
        <v>798</v>
      </c>
      <c r="C5" s="186">
        <f>SUM(C6:C14)</f>
        <v>20505</v>
      </c>
      <c r="D5" s="273">
        <f>ROUND(C5/B5,0)</f>
        <v>26</v>
      </c>
      <c r="F5" s="17"/>
      <c r="H5" s="129"/>
      <c r="J5" s="128"/>
      <c r="K5" s="128"/>
    </row>
    <row r="6" spans="1:11" ht="51" customHeight="1">
      <c r="A6" s="89" t="s">
        <v>34</v>
      </c>
      <c r="B6" s="18">
        <v>53</v>
      </c>
      <c r="C6" s="18">
        <v>2167</v>
      </c>
      <c r="D6" s="98">
        <f aca="true" t="shared" si="0" ref="D6:D14">ROUND(C6/B6,0)</f>
        <v>41</v>
      </c>
      <c r="E6" s="5"/>
      <c r="F6" s="17"/>
      <c r="G6" s="20"/>
      <c r="H6" s="129"/>
      <c r="J6" s="127"/>
      <c r="K6" s="127"/>
    </row>
    <row r="7" spans="1:11" ht="35.25" customHeight="1">
      <c r="A7" s="89" t="s">
        <v>3</v>
      </c>
      <c r="B7" s="18">
        <v>85</v>
      </c>
      <c r="C7" s="18">
        <v>1411</v>
      </c>
      <c r="D7" s="98">
        <f t="shared" si="0"/>
        <v>17</v>
      </c>
      <c r="E7" s="5"/>
      <c r="F7" s="17"/>
      <c r="G7" s="20"/>
      <c r="H7" s="129"/>
      <c r="J7" s="127"/>
      <c r="K7" s="127"/>
    </row>
    <row r="8" spans="1:11" s="12" customFormat="1" ht="25.5" customHeight="1">
      <c r="A8" s="89" t="s">
        <v>2</v>
      </c>
      <c r="B8" s="18">
        <v>83</v>
      </c>
      <c r="C8" s="18">
        <v>1491</v>
      </c>
      <c r="D8" s="98">
        <f t="shared" si="0"/>
        <v>18</v>
      </c>
      <c r="E8" s="5"/>
      <c r="F8" s="17"/>
      <c r="G8" s="20"/>
      <c r="H8" s="129"/>
      <c r="J8" s="127"/>
      <c r="K8" s="127"/>
    </row>
    <row r="9" spans="1:11" ht="36.75" customHeight="1">
      <c r="A9" s="89" t="s">
        <v>1</v>
      </c>
      <c r="B9" s="18">
        <v>34</v>
      </c>
      <c r="C9" s="18">
        <v>950</v>
      </c>
      <c r="D9" s="98">
        <f t="shared" si="0"/>
        <v>28</v>
      </c>
      <c r="E9" s="5"/>
      <c r="F9" s="17"/>
      <c r="G9" s="20"/>
      <c r="H9" s="129"/>
      <c r="J9" s="127"/>
      <c r="K9" s="127"/>
    </row>
    <row r="10" spans="1:11" ht="28.5" customHeight="1">
      <c r="A10" s="89" t="s">
        <v>5</v>
      </c>
      <c r="B10" s="18">
        <v>128</v>
      </c>
      <c r="C10" s="18">
        <v>2019</v>
      </c>
      <c r="D10" s="98">
        <f t="shared" si="0"/>
        <v>16</v>
      </c>
      <c r="E10" s="5"/>
      <c r="F10" s="17"/>
      <c r="G10" s="20"/>
      <c r="H10" s="129"/>
      <c r="J10" s="127"/>
      <c r="K10" s="127"/>
    </row>
    <row r="11" spans="1:11" ht="59.25" customHeight="1">
      <c r="A11" s="89" t="s">
        <v>30</v>
      </c>
      <c r="B11" s="18">
        <v>15</v>
      </c>
      <c r="C11" s="18">
        <v>1936</v>
      </c>
      <c r="D11" s="98">
        <f t="shared" si="0"/>
        <v>129</v>
      </c>
      <c r="E11" s="5"/>
      <c r="F11" s="17"/>
      <c r="G11" s="20"/>
      <c r="H11" s="129"/>
      <c r="J11" s="127"/>
      <c r="K11" s="127"/>
    </row>
    <row r="12" spans="1:17" ht="33.75" customHeight="1">
      <c r="A12" s="89" t="s">
        <v>6</v>
      </c>
      <c r="B12" s="18">
        <v>209</v>
      </c>
      <c r="C12" s="18">
        <v>1834</v>
      </c>
      <c r="D12" s="98">
        <f t="shared" si="0"/>
        <v>9</v>
      </c>
      <c r="E12" s="5"/>
      <c r="F12" s="17"/>
      <c r="G12" s="20"/>
      <c r="H12" s="129"/>
      <c r="J12" s="127"/>
      <c r="K12" s="127"/>
      <c r="Q12" s="8"/>
    </row>
    <row r="13" spans="1:17" ht="75" customHeight="1">
      <c r="A13" s="89" t="s">
        <v>7</v>
      </c>
      <c r="B13" s="18">
        <v>111</v>
      </c>
      <c r="C13" s="18">
        <v>5389</v>
      </c>
      <c r="D13" s="98">
        <f t="shared" si="0"/>
        <v>49</v>
      </c>
      <c r="E13" s="5"/>
      <c r="F13" s="17"/>
      <c r="G13" s="20"/>
      <c r="H13" s="129"/>
      <c r="J13" s="127"/>
      <c r="K13" s="127"/>
      <c r="Q13" s="8"/>
    </row>
    <row r="14" spans="1:17" ht="40.5" customHeight="1" thickBot="1">
      <c r="A14" s="90" t="s">
        <v>35</v>
      </c>
      <c r="B14" s="91">
        <v>80</v>
      </c>
      <c r="C14" s="91">
        <v>3308</v>
      </c>
      <c r="D14" s="99">
        <f t="shared" si="0"/>
        <v>41</v>
      </c>
      <c r="E14" s="5"/>
      <c r="F14" s="17"/>
      <c r="G14" s="20"/>
      <c r="H14" s="129"/>
      <c r="J14" s="127"/>
      <c r="K14" s="127"/>
      <c r="Q14" s="8"/>
    </row>
    <row r="15" spans="1:17" ht="21">
      <c r="A15" s="7"/>
      <c r="B15" s="7"/>
      <c r="C15" s="7"/>
      <c r="F15" s="1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6">
    <mergeCell ref="H4:K4"/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21"/>
  <sheetViews>
    <sheetView view="pageBreakPreview" zoomScaleNormal="75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6.140625" style="6" customWidth="1"/>
    <col min="6" max="6" width="16.281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37" t="s">
        <v>55</v>
      </c>
      <c r="B1" s="137"/>
      <c r="C1" s="137"/>
      <c r="D1" s="137"/>
      <c r="E1" s="137"/>
      <c r="F1" s="137"/>
      <c r="G1" s="137"/>
    </row>
    <row r="2" spans="1:7" s="2" customFormat="1" ht="19.5" customHeight="1">
      <c r="A2" s="138" t="s">
        <v>33</v>
      </c>
      <c r="B2" s="138"/>
      <c r="C2" s="138"/>
      <c r="D2" s="138"/>
      <c r="E2" s="138"/>
      <c r="F2" s="138"/>
      <c r="G2" s="138"/>
    </row>
    <row r="3" spans="1:9" s="4" customFormat="1" ht="12" customHeight="1" thickBot="1">
      <c r="A3" s="3"/>
      <c r="B3" s="3"/>
      <c r="C3" s="3"/>
      <c r="D3" s="3"/>
      <c r="E3" s="3"/>
      <c r="F3" s="3"/>
      <c r="I3" s="123"/>
    </row>
    <row r="4" spans="1:9" s="4" customFormat="1" ht="18" customHeight="1">
      <c r="A4" s="139"/>
      <c r="B4" s="140" t="s">
        <v>60</v>
      </c>
      <c r="C4" s="140" t="s">
        <v>61</v>
      </c>
      <c r="D4" s="182" t="s">
        <v>31</v>
      </c>
      <c r="E4" s="179" t="s">
        <v>331</v>
      </c>
      <c r="F4" s="136" t="s">
        <v>332</v>
      </c>
      <c r="G4" s="155" t="s">
        <v>31</v>
      </c>
      <c r="I4" s="123"/>
    </row>
    <row r="5" spans="1:7" s="4" customFormat="1" ht="60.75" customHeight="1" thickBot="1">
      <c r="A5" s="190"/>
      <c r="B5" s="191"/>
      <c r="C5" s="191"/>
      <c r="D5" s="192"/>
      <c r="E5" s="193"/>
      <c r="F5" s="194"/>
      <c r="G5" s="195"/>
    </row>
    <row r="6" spans="1:10" s="5" customFormat="1" ht="34.5" customHeight="1" thickTop="1">
      <c r="A6" s="185" t="s">
        <v>32</v>
      </c>
      <c r="B6" s="186">
        <f>SUM(B7:B15)</f>
        <v>42292</v>
      </c>
      <c r="C6" s="186">
        <f>SUM(C7:C15)</f>
        <v>42986</v>
      </c>
      <c r="D6" s="187">
        <f aca="true" t="shared" si="0" ref="D6:D15">ROUND(C6/B6*100,1)</f>
        <v>101.6</v>
      </c>
      <c r="E6" s="188">
        <f>SUM(E7:E15)</f>
        <v>856</v>
      </c>
      <c r="F6" s="196">
        <f>SUM(F7:F15)</f>
        <v>798</v>
      </c>
      <c r="G6" s="189">
        <f aca="true" t="shared" si="1" ref="G6:G15">ROUND(F6/E6*100,1)</f>
        <v>93.2</v>
      </c>
      <c r="I6" s="115"/>
      <c r="J6" s="120"/>
    </row>
    <row r="7" spans="1:20" ht="42" customHeight="1">
      <c r="A7" s="89" t="s">
        <v>34</v>
      </c>
      <c r="B7" s="18">
        <v>1873</v>
      </c>
      <c r="C7" s="19">
        <v>1951</v>
      </c>
      <c r="D7" s="183">
        <f t="shared" si="0"/>
        <v>104.2</v>
      </c>
      <c r="E7" s="180">
        <v>44</v>
      </c>
      <c r="F7" s="197">
        <v>53</v>
      </c>
      <c r="G7" s="88">
        <f t="shared" si="1"/>
        <v>120.5</v>
      </c>
      <c r="I7" s="115"/>
      <c r="J7" s="120"/>
      <c r="M7" s="20"/>
      <c r="T7" s="8"/>
    </row>
    <row r="8" spans="1:20" ht="35.25" customHeight="1">
      <c r="A8" s="89" t="s">
        <v>3</v>
      </c>
      <c r="B8" s="18">
        <v>2517</v>
      </c>
      <c r="C8" s="19">
        <v>2571</v>
      </c>
      <c r="D8" s="183">
        <f t="shared" si="0"/>
        <v>102.1</v>
      </c>
      <c r="E8" s="180">
        <v>123</v>
      </c>
      <c r="F8" s="197">
        <v>85</v>
      </c>
      <c r="G8" s="88">
        <f t="shared" si="1"/>
        <v>69.1</v>
      </c>
      <c r="I8" s="115"/>
      <c r="J8" s="120"/>
      <c r="M8" s="20"/>
      <c r="T8" s="8"/>
    </row>
    <row r="9" spans="1:20" ht="35.25" customHeight="1">
      <c r="A9" s="89" t="s">
        <v>2</v>
      </c>
      <c r="B9" s="18">
        <v>3259</v>
      </c>
      <c r="C9" s="19">
        <v>3364</v>
      </c>
      <c r="D9" s="183">
        <f t="shared" si="0"/>
        <v>103.2</v>
      </c>
      <c r="E9" s="180">
        <v>88</v>
      </c>
      <c r="F9" s="197">
        <v>83</v>
      </c>
      <c r="G9" s="88">
        <f t="shared" si="1"/>
        <v>94.3</v>
      </c>
      <c r="I9" s="115"/>
      <c r="J9" s="120"/>
      <c r="M9" s="20"/>
      <c r="T9" s="8"/>
    </row>
    <row r="10" spans="1:13" ht="35.25" customHeight="1">
      <c r="A10" s="89" t="s">
        <v>1</v>
      </c>
      <c r="B10" s="18">
        <v>1380</v>
      </c>
      <c r="C10" s="19">
        <v>1452</v>
      </c>
      <c r="D10" s="183">
        <f t="shared" si="0"/>
        <v>105.2</v>
      </c>
      <c r="E10" s="180">
        <v>63</v>
      </c>
      <c r="F10" s="197">
        <v>34</v>
      </c>
      <c r="G10" s="88">
        <f t="shared" si="1"/>
        <v>54</v>
      </c>
      <c r="I10" s="115"/>
      <c r="J10" s="120"/>
      <c r="M10" s="20"/>
    </row>
    <row r="11" spans="1:13" s="12" customFormat="1" ht="35.25" customHeight="1">
      <c r="A11" s="89" t="s">
        <v>5</v>
      </c>
      <c r="B11" s="18">
        <v>4653</v>
      </c>
      <c r="C11" s="19">
        <v>4757</v>
      </c>
      <c r="D11" s="183">
        <f t="shared" si="0"/>
        <v>102.2</v>
      </c>
      <c r="E11" s="180">
        <v>110</v>
      </c>
      <c r="F11" s="197">
        <v>128</v>
      </c>
      <c r="G11" s="88">
        <f t="shared" si="1"/>
        <v>116.4</v>
      </c>
      <c r="H11" s="6"/>
      <c r="I11" s="115"/>
      <c r="J11" s="120"/>
      <c r="K11" s="6"/>
      <c r="L11" s="124"/>
      <c r="M11" s="20"/>
    </row>
    <row r="12" spans="1:13" ht="57.75" customHeight="1">
      <c r="A12" s="89" t="s">
        <v>30</v>
      </c>
      <c r="B12" s="18">
        <v>3006</v>
      </c>
      <c r="C12" s="19">
        <v>2693</v>
      </c>
      <c r="D12" s="183">
        <f t="shared" si="0"/>
        <v>89.6</v>
      </c>
      <c r="E12" s="180">
        <v>18</v>
      </c>
      <c r="F12" s="197">
        <v>15</v>
      </c>
      <c r="G12" s="88">
        <f t="shared" si="1"/>
        <v>83.3</v>
      </c>
      <c r="I12" s="115"/>
      <c r="J12" s="120"/>
      <c r="M12" s="20"/>
    </row>
    <row r="13" spans="1:13" ht="35.25" customHeight="1">
      <c r="A13" s="89" t="s">
        <v>6</v>
      </c>
      <c r="B13" s="18">
        <v>6569</v>
      </c>
      <c r="C13" s="19">
        <v>6508</v>
      </c>
      <c r="D13" s="183">
        <f t="shared" si="0"/>
        <v>99.1</v>
      </c>
      <c r="E13" s="180">
        <v>171</v>
      </c>
      <c r="F13" s="197">
        <v>209</v>
      </c>
      <c r="G13" s="88">
        <f t="shared" si="1"/>
        <v>122.2</v>
      </c>
      <c r="I13" s="115"/>
      <c r="J13" s="120"/>
      <c r="M13" s="20"/>
    </row>
    <row r="14" spans="1:13" ht="75" customHeight="1">
      <c r="A14" s="89" t="s">
        <v>7</v>
      </c>
      <c r="B14" s="18">
        <v>11845</v>
      </c>
      <c r="C14" s="19">
        <v>11979</v>
      </c>
      <c r="D14" s="183">
        <f t="shared" si="0"/>
        <v>101.1</v>
      </c>
      <c r="E14" s="180">
        <v>154</v>
      </c>
      <c r="F14" s="197">
        <v>111</v>
      </c>
      <c r="G14" s="88">
        <f t="shared" si="1"/>
        <v>72.1</v>
      </c>
      <c r="I14" s="115"/>
      <c r="J14" s="120"/>
      <c r="M14" s="20"/>
    </row>
    <row r="15" spans="1:13" ht="35.25" customHeight="1" thickBot="1">
      <c r="A15" s="90" t="s">
        <v>35</v>
      </c>
      <c r="B15" s="91">
        <v>7190</v>
      </c>
      <c r="C15" s="92">
        <v>7711</v>
      </c>
      <c r="D15" s="184">
        <f t="shared" si="0"/>
        <v>107.2</v>
      </c>
      <c r="E15" s="181">
        <v>85</v>
      </c>
      <c r="F15" s="198">
        <v>80</v>
      </c>
      <c r="G15" s="93">
        <f t="shared" si="1"/>
        <v>94.1</v>
      </c>
      <c r="I15" s="115"/>
      <c r="J15" s="120"/>
      <c r="M15" s="20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9">
    <mergeCell ref="F4:F5"/>
    <mergeCell ref="A1:G1"/>
    <mergeCell ref="A2:G2"/>
    <mergeCell ref="G4:G5"/>
    <mergeCell ref="D4:D5"/>
    <mergeCell ref="A4:A5"/>
    <mergeCell ref="B4:B5"/>
    <mergeCell ref="C4:C5"/>
    <mergeCell ref="E4:E5"/>
  </mergeCells>
  <printOptions horizontalCentered="1"/>
  <pageMargins left="0.7874015748031497" right="0" top="0.5118110236220472" bottom="0" header="0" footer="0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7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3.140625" style="54" customWidth="1"/>
    <col min="2" max="2" width="25.421875" style="62" customWidth="1"/>
    <col min="3" max="3" width="10.00390625" style="51" customWidth="1"/>
    <col min="4" max="4" width="13.00390625" style="51" customWidth="1"/>
    <col min="5" max="6" width="12.421875" style="51" customWidth="1"/>
    <col min="7" max="7" width="14.7109375" style="51" customWidth="1"/>
    <col min="8" max="16384" width="9.140625" style="51" customWidth="1"/>
  </cols>
  <sheetData>
    <row r="1" spans="1:7" s="55" customFormat="1" ht="41.25" customHeight="1">
      <c r="A1" s="54"/>
      <c r="B1" s="141" t="s">
        <v>337</v>
      </c>
      <c r="C1" s="141"/>
      <c r="D1" s="141"/>
      <c r="E1" s="141"/>
      <c r="F1" s="141"/>
      <c r="G1" s="141"/>
    </row>
    <row r="2" spans="1:7" s="55" customFormat="1" ht="20.25">
      <c r="A2" s="54"/>
      <c r="B2" s="53"/>
      <c r="C2" s="141" t="s">
        <v>41</v>
      </c>
      <c r="D2" s="141"/>
      <c r="E2" s="141"/>
      <c r="F2" s="53"/>
      <c r="G2" s="53"/>
    </row>
    <row r="3" ht="10.5" customHeight="1" thickBot="1"/>
    <row r="4" spans="1:7" s="54" customFormat="1" ht="39" customHeight="1" thickBot="1">
      <c r="A4" s="142"/>
      <c r="B4" s="144" t="s">
        <v>42</v>
      </c>
      <c r="C4" s="286" t="s">
        <v>333</v>
      </c>
      <c r="D4" s="287"/>
      <c r="E4" s="288"/>
      <c r="F4" s="289" t="s">
        <v>334</v>
      </c>
      <c r="G4" s="290"/>
    </row>
    <row r="5" spans="1:7" s="54" customFormat="1" ht="18.75" customHeight="1" thickTop="1">
      <c r="A5" s="143"/>
      <c r="B5" s="145"/>
      <c r="C5" s="276" t="s">
        <v>43</v>
      </c>
      <c r="D5" s="276" t="s">
        <v>44</v>
      </c>
      <c r="E5" s="277" t="s">
        <v>45</v>
      </c>
      <c r="F5" s="284" t="s">
        <v>43</v>
      </c>
      <c r="G5" s="285" t="s">
        <v>44</v>
      </c>
    </row>
    <row r="6" spans="1:7" s="54" customFormat="1" ht="58.5" customHeight="1">
      <c r="A6" s="143"/>
      <c r="B6" s="145"/>
      <c r="C6" s="199"/>
      <c r="D6" s="199"/>
      <c r="E6" s="205"/>
      <c r="F6" s="200"/>
      <c r="G6" s="146"/>
    </row>
    <row r="7" spans="1:7" ht="13.5" customHeight="1">
      <c r="A7" s="103" t="s">
        <v>46</v>
      </c>
      <c r="B7" s="56" t="s">
        <v>0</v>
      </c>
      <c r="C7" s="52">
        <v>1</v>
      </c>
      <c r="D7" s="52">
        <v>3</v>
      </c>
      <c r="E7" s="206">
        <v>3</v>
      </c>
      <c r="F7" s="201">
        <v>4</v>
      </c>
      <c r="G7" s="112">
        <v>5</v>
      </c>
    </row>
    <row r="8" spans="1:7" s="60" customFormat="1" ht="15.75" customHeight="1">
      <c r="A8" s="113">
        <v>1</v>
      </c>
      <c r="B8" s="68" t="s">
        <v>65</v>
      </c>
      <c r="C8" s="59">
        <v>3656</v>
      </c>
      <c r="D8" s="59">
        <v>5036</v>
      </c>
      <c r="E8" s="207">
        <v>-1380</v>
      </c>
      <c r="F8" s="202">
        <v>25</v>
      </c>
      <c r="G8" s="104">
        <v>1953</v>
      </c>
    </row>
    <row r="9" spans="1:7" s="60" customFormat="1" ht="30.75" customHeight="1">
      <c r="A9" s="113">
        <v>2</v>
      </c>
      <c r="B9" s="58" t="s">
        <v>66</v>
      </c>
      <c r="C9" s="59">
        <v>2765</v>
      </c>
      <c r="D9" s="59">
        <v>3089</v>
      </c>
      <c r="E9" s="207">
        <v>-324</v>
      </c>
      <c r="F9" s="202">
        <v>33</v>
      </c>
      <c r="G9" s="104">
        <v>1164</v>
      </c>
    </row>
    <row r="10" spans="1:7" ht="63" customHeight="1">
      <c r="A10" s="113">
        <v>3</v>
      </c>
      <c r="B10" s="58" t="s">
        <v>262</v>
      </c>
      <c r="C10" s="59">
        <v>2401</v>
      </c>
      <c r="D10" s="59">
        <v>3508</v>
      </c>
      <c r="E10" s="207">
        <v>-1107</v>
      </c>
      <c r="F10" s="202">
        <v>9</v>
      </c>
      <c r="G10" s="104">
        <v>1650</v>
      </c>
    </row>
    <row r="11" spans="1:7" s="60" customFormat="1" ht="63" customHeight="1">
      <c r="A11" s="113">
        <v>4</v>
      </c>
      <c r="B11" s="58" t="s">
        <v>263</v>
      </c>
      <c r="C11" s="59">
        <v>1623</v>
      </c>
      <c r="D11" s="59">
        <v>2876</v>
      </c>
      <c r="E11" s="207">
        <v>-1253</v>
      </c>
      <c r="F11" s="202">
        <v>5</v>
      </c>
      <c r="G11" s="104">
        <v>1141</v>
      </c>
    </row>
    <row r="12" spans="1:7" s="60" customFormat="1" ht="30.75" customHeight="1">
      <c r="A12" s="113">
        <v>5</v>
      </c>
      <c r="B12" s="58" t="s">
        <v>183</v>
      </c>
      <c r="C12" s="59">
        <v>1555</v>
      </c>
      <c r="D12" s="59">
        <v>1206</v>
      </c>
      <c r="E12" s="207">
        <v>349</v>
      </c>
      <c r="F12" s="202">
        <v>7</v>
      </c>
      <c r="G12" s="104">
        <v>65</v>
      </c>
    </row>
    <row r="13" spans="1:7" s="60" customFormat="1" ht="45.75" customHeight="1">
      <c r="A13" s="113">
        <v>6</v>
      </c>
      <c r="B13" s="58" t="s">
        <v>59</v>
      </c>
      <c r="C13" s="59">
        <v>1223</v>
      </c>
      <c r="D13" s="59">
        <v>1741</v>
      </c>
      <c r="E13" s="207">
        <v>-518</v>
      </c>
      <c r="F13" s="202">
        <v>40</v>
      </c>
      <c r="G13" s="104">
        <v>527</v>
      </c>
    </row>
    <row r="14" spans="1:7" s="60" customFormat="1" ht="15.75" customHeight="1">
      <c r="A14" s="113">
        <v>7</v>
      </c>
      <c r="B14" s="58" t="s">
        <v>67</v>
      </c>
      <c r="C14" s="59">
        <v>787</v>
      </c>
      <c r="D14" s="59">
        <v>730</v>
      </c>
      <c r="E14" s="207">
        <v>57</v>
      </c>
      <c r="F14" s="202">
        <v>12</v>
      </c>
      <c r="G14" s="104">
        <v>255</v>
      </c>
    </row>
    <row r="15" spans="1:7" s="60" customFormat="1" ht="15.75" customHeight="1">
      <c r="A15" s="113">
        <v>8</v>
      </c>
      <c r="B15" s="58" t="s">
        <v>69</v>
      </c>
      <c r="C15" s="59">
        <v>783</v>
      </c>
      <c r="D15" s="59">
        <v>1078</v>
      </c>
      <c r="E15" s="207">
        <v>-295</v>
      </c>
      <c r="F15" s="202">
        <v>20</v>
      </c>
      <c r="G15" s="104">
        <v>372</v>
      </c>
    </row>
    <row r="16" spans="1:7" s="60" customFormat="1" ht="47.25" customHeight="1">
      <c r="A16" s="113">
        <v>9</v>
      </c>
      <c r="B16" s="58" t="s">
        <v>68</v>
      </c>
      <c r="C16" s="59">
        <v>783</v>
      </c>
      <c r="D16" s="59">
        <v>85</v>
      </c>
      <c r="E16" s="207">
        <v>698</v>
      </c>
      <c r="F16" s="202">
        <v>43</v>
      </c>
      <c r="G16" s="104">
        <v>23</v>
      </c>
    </row>
    <row r="17" spans="1:7" s="60" customFormat="1" ht="15.75" customHeight="1">
      <c r="A17" s="113">
        <v>10</v>
      </c>
      <c r="B17" s="58" t="s">
        <v>264</v>
      </c>
      <c r="C17" s="59">
        <v>734</v>
      </c>
      <c r="D17" s="59">
        <v>706</v>
      </c>
      <c r="E17" s="207">
        <v>28</v>
      </c>
      <c r="F17" s="202">
        <v>8</v>
      </c>
      <c r="G17" s="104">
        <v>190</v>
      </c>
    </row>
    <row r="18" spans="1:7" s="60" customFormat="1" ht="15.75" customHeight="1">
      <c r="A18" s="113">
        <v>11</v>
      </c>
      <c r="B18" s="58" t="s">
        <v>182</v>
      </c>
      <c r="C18" s="59">
        <v>655</v>
      </c>
      <c r="D18" s="59">
        <v>547</v>
      </c>
      <c r="E18" s="207">
        <v>108</v>
      </c>
      <c r="F18" s="202">
        <v>4</v>
      </c>
      <c r="G18" s="104">
        <v>37</v>
      </c>
    </row>
    <row r="19" spans="1:7" s="60" customFormat="1" ht="15.75" customHeight="1">
      <c r="A19" s="113">
        <v>12</v>
      </c>
      <c r="B19" s="58" t="s">
        <v>70</v>
      </c>
      <c r="C19" s="59">
        <v>617</v>
      </c>
      <c r="D19" s="59">
        <v>1411</v>
      </c>
      <c r="E19" s="207">
        <v>-794</v>
      </c>
      <c r="F19" s="202">
        <v>3</v>
      </c>
      <c r="G19" s="104">
        <v>531</v>
      </c>
    </row>
    <row r="20" spans="1:7" s="60" customFormat="1" ht="15">
      <c r="A20" s="113">
        <v>13</v>
      </c>
      <c r="B20" s="58" t="s">
        <v>71</v>
      </c>
      <c r="C20" s="59">
        <v>613</v>
      </c>
      <c r="D20" s="59">
        <v>944</v>
      </c>
      <c r="E20" s="207">
        <v>-331</v>
      </c>
      <c r="F20" s="202">
        <v>18</v>
      </c>
      <c r="G20" s="104">
        <v>289</v>
      </c>
    </row>
    <row r="21" spans="1:7" s="60" customFormat="1" ht="15.75" customHeight="1">
      <c r="A21" s="113">
        <v>14</v>
      </c>
      <c r="B21" s="58" t="s">
        <v>76</v>
      </c>
      <c r="C21" s="59">
        <v>600</v>
      </c>
      <c r="D21" s="59">
        <v>376</v>
      </c>
      <c r="E21" s="207">
        <v>224</v>
      </c>
      <c r="F21" s="202">
        <v>9</v>
      </c>
      <c r="G21" s="104">
        <v>111</v>
      </c>
    </row>
    <row r="22" spans="1:7" s="60" customFormat="1" ht="30.75">
      <c r="A22" s="113">
        <v>15</v>
      </c>
      <c r="B22" s="58" t="s">
        <v>72</v>
      </c>
      <c r="C22" s="59">
        <v>598</v>
      </c>
      <c r="D22" s="59">
        <v>711</v>
      </c>
      <c r="E22" s="207">
        <v>-113</v>
      </c>
      <c r="F22" s="202">
        <v>5</v>
      </c>
      <c r="G22" s="104">
        <v>270</v>
      </c>
    </row>
    <row r="23" spans="1:7" s="60" customFormat="1" ht="30.75">
      <c r="A23" s="113">
        <v>16</v>
      </c>
      <c r="B23" s="58" t="s">
        <v>79</v>
      </c>
      <c r="C23" s="59">
        <v>535</v>
      </c>
      <c r="D23" s="59">
        <v>385</v>
      </c>
      <c r="E23" s="207">
        <v>150</v>
      </c>
      <c r="F23" s="202">
        <v>0</v>
      </c>
      <c r="G23" s="104">
        <v>119</v>
      </c>
    </row>
    <row r="24" spans="1:7" s="60" customFormat="1" ht="15">
      <c r="A24" s="113">
        <v>17</v>
      </c>
      <c r="B24" s="58" t="s">
        <v>74</v>
      </c>
      <c r="C24" s="59">
        <v>521</v>
      </c>
      <c r="D24" s="59">
        <v>895</v>
      </c>
      <c r="E24" s="207">
        <v>-374</v>
      </c>
      <c r="F24" s="202">
        <v>10</v>
      </c>
      <c r="G24" s="104">
        <v>290</v>
      </c>
    </row>
    <row r="25" spans="1:7" s="60" customFormat="1" ht="15.75" customHeight="1">
      <c r="A25" s="113">
        <v>18</v>
      </c>
      <c r="B25" s="58" t="s">
        <v>73</v>
      </c>
      <c r="C25" s="59">
        <v>488</v>
      </c>
      <c r="D25" s="59">
        <v>583</v>
      </c>
      <c r="E25" s="207">
        <v>-95</v>
      </c>
      <c r="F25" s="202">
        <v>15</v>
      </c>
      <c r="G25" s="104">
        <v>160</v>
      </c>
    </row>
    <row r="26" spans="1:7" s="60" customFormat="1" ht="15.75" customHeight="1">
      <c r="A26" s="113">
        <v>19</v>
      </c>
      <c r="B26" s="58" t="s">
        <v>75</v>
      </c>
      <c r="C26" s="59">
        <v>401</v>
      </c>
      <c r="D26" s="59">
        <v>231</v>
      </c>
      <c r="E26" s="207">
        <v>170</v>
      </c>
      <c r="F26" s="202">
        <v>30</v>
      </c>
      <c r="G26" s="104">
        <v>89</v>
      </c>
    </row>
    <row r="27" spans="1:7" s="60" customFormat="1" ht="15.75" customHeight="1">
      <c r="A27" s="113">
        <v>20</v>
      </c>
      <c r="B27" s="58" t="s">
        <v>80</v>
      </c>
      <c r="C27" s="59">
        <v>361</v>
      </c>
      <c r="D27" s="59">
        <v>588</v>
      </c>
      <c r="E27" s="207">
        <v>-227</v>
      </c>
      <c r="F27" s="202">
        <v>6</v>
      </c>
      <c r="G27" s="104">
        <v>209</v>
      </c>
    </row>
    <row r="28" spans="1:7" s="60" customFormat="1" ht="77.25" customHeight="1">
      <c r="A28" s="113">
        <v>21</v>
      </c>
      <c r="B28" s="58" t="s">
        <v>265</v>
      </c>
      <c r="C28" s="59">
        <v>335</v>
      </c>
      <c r="D28" s="59">
        <v>599</v>
      </c>
      <c r="E28" s="207">
        <v>-264</v>
      </c>
      <c r="F28" s="202">
        <v>3</v>
      </c>
      <c r="G28" s="104">
        <v>152</v>
      </c>
    </row>
    <row r="29" spans="1:7" s="60" customFormat="1" ht="31.5" customHeight="1">
      <c r="A29" s="113">
        <v>22</v>
      </c>
      <c r="B29" s="58" t="s">
        <v>173</v>
      </c>
      <c r="C29" s="59">
        <v>270</v>
      </c>
      <c r="D29" s="59">
        <v>69</v>
      </c>
      <c r="E29" s="207">
        <v>201</v>
      </c>
      <c r="F29" s="202">
        <v>2</v>
      </c>
      <c r="G29" s="104">
        <v>32</v>
      </c>
    </row>
    <row r="30" spans="1:7" s="60" customFormat="1" ht="15" customHeight="1">
      <c r="A30" s="113">
        <v>23</v>
      </c>
      <c r="B30" s="58" t="s">
        <v>266</v>
      </c>
      <c r="C30" s="59">
        <v>266</v>
      </c>
      <c r="D30" s="59">
        <v>340</v>
      </c>
      <c r="E30" s="207">
        <v>-74</v>
      </c>
      <c r="F30" s="202">
        <v>10</v>
      </c>
      <c r="G30" s="104">
        <v>133</v>
      </c>
    </row>
    <row r="31" spans="1:7" s="60" customFormat="1" ht="15.75" customHeight="1">
      <c r="A31" s="113">
        <v>24</v>
      </c>
      <c r="B31" s="58" t="s">
        <v>81</v>
      </c>
      <c r="C31" s="59">
        <v>252</v>
      </c>
      <c r="D31" s="59">
        <v>317</v>
      </c>
      <c r="E31" s="207">
        <v>-65</v>
      </c>
      <c r="F31" s="202">
        <v>2</v>
      </c>
      <c r="G31" s="104">
        <v>112</v>
      </c>
    </row>
    <row r="32" spans="1:7" s="60" customFormat="1" ht="15.75" customHeight="1">
      <c r="A32" s="113">
        <v>25</v>
      </c>
      <c r="B32" s="58" t="s">
        <v>83</v>
      </c>
      <c r="C32" s="59">
        <v>248</v>
      </c>
      <c r="D32" s="59">
        <v>145</v>
      </c>
      <c r="E32" s="207">
        <v>103</v>
      </c>
      <c r="F32" s="202">
        <v>8</v>
      </c>
      <c r="G32" s="104">
        <v>50</v>
      </c>
    </row>
    <row r="33" spans="1:7" s="60" customFormat="1" ht="15.75" customHeight="1">
      <c r="A33" s="113">
        <v>26</v>
      </c>
      <c r="B33" s="58" t="s">
        <v>77</v>
      </c>
      <c r="C33" s="59">
        <v>244</v>
      </c>
      <c r="D33" s="59">
        <v>319</v>
      </c>
      <c r="E33" s="207">
        <v>-75</v>
      </c>
      <c r="F33" s="202">
        <v>1</v>
      </c>
      <c r="G33" s="104">
        <v>138</v>
      </c>
    </row>
    <row r="34" spans="1:7" s="60" customFormat="1" ht="60.75" customHeight="1">
      <c r="A34" s="113">
        <v>27</v>
      </c>
      <c r="B34" s="58" t="s">
        <v>62</v>
      </c>
      <c r="C34" s="59">
        <v>230</v>
      </c>
      <c r="D34" s="59">
        <v>150</v>
      </c>
      <c r="E34" s="207">
        <v>80</v>
      </c>
      <c r="F34" s="202">
        <v>6</v>
      </c>
      <c r="G34" s="104">
        <v>43</v>
      </c>
    </row>
    <row r="35" spans="1:7" s="60" customFormat="1" ht="61.5" customHeight="1">
      <c r="A35" s="113">
        <v>28</v>
      </c>
      <c r="B35" s="58" t="s">
        <v>274</v>
      </c>
      <c r="C35" s="59">
        <v>230</v>
      </c>
      <c r="D35" s="59">
        <v>271</v>
      </c>
      <c r="E35" s="207">
        <v>-41</v>
      </c>
      <c r="F35" s="202">
        <v>0</v>
      </c>
      <c r="G35" s="104">
        <v>199</v>
      </c>
    </row>
    <row r="36" spans="1:7" s="60" customFormat="1" ht="61.5" customHeight="1">
      <c r="A36" s="113">
        <v>29</v>
      </c>
      <c r="B36" s="58" t="s">
        <v>98</v>
      </c>
      <c r="C36" s="59">
        <v>225</v>
      </c>
      <c r="D36" s="59">
        <v>110</v>
      </c>
      <c r="E36" s="207">
        <v>115</v>
      </c>
      <c r="F36" s="202">
        <v>0</v>
      </c>
      <c r="G36" s="104">
        <v>30</v>
      </c>
    </row>
    <row r="37" spans="1:7" s="60" customFormat="1" ht="15.75" customHeight="1">
      <c r="A37" s="113">
        <v>30</v>
      </c>
      <c r="B37" s="58" t="s">
        <v>267</v>
      </c>
      <c r="C37" s="59">
        <v>217</v>
      </c>
      <c r="D37" s="59">
        <v>543</v>
      </c>
      <c r="E37" s="207">
        <v>-326</v>
      </c>
      <c r="F37" s="202">
        <v>8</v>
      </c>
      <c r="G37" s="104">
        <v>183</v>
      </c>
    </row>
    <row r="38" spans="1:7" s="60" customFormat="1" ht="33.75" customHeight="1">
      <c r="A38" s="113">
        <v>31</v>
      </c>
      <c r="B38" s="58" t="s">
        <v>268</v>
      </c>
      <c r="C38" s="59">
        <v>215</v>
      </c>
      <c r="D38" s="59">
        <v>234</v>
      </c>
      <c r="E38" s="207">
        <v>-19</v>
      </c>
      <c r="F38" s="202">
        <v>9</v>
      </c>
      <c r="G38" s="104">
        <v>80</v>
      </c>
    </row>
    <row r="39" spans="1:7" s="60" customFormat="1" ht="33" customHeight="1">
      <c r="A39" s="113">
        <v>32</v>
      </c>
      <c r="B39" s="58" t="s">
        <v>91</v>
      </c>
      <c r="C39" s="59">
        <v>214</v>
      </c>
      <c r="D39" s="59">
        <v>184</v>
      </c>
      <c r="E39" s="207">
        <v>30</v>
      </c>
      <c r="F39" s="202">
        <v>4</v>
      </c>
      <c r="G39" s="104">
        <v>63</v>
      </c>
    </row>
    <row r="40" spans="1:7" s="60" customFormat="1" ht="43.5" customHeight="1">
      <c r="A40" s="113">
        <v>33</v>
      </c>
      <c r="B40" s="58" t="s">
        <v>269</v>
      </c>
      <c r="C40" s="59">
        <v>211</v>
      </c>
      <c r="D40" s="59">
        <v>326</v>
      </c>
      <c r="E40" s="207">
        <v>-115</v>
      </c>
      <c r="F40" s="202">
        <v>5</v>
      </c>
      <c r="G40" s="104">
        <v>107</v>
      </c>
    </row>
    <row r="41" spans="1:7" s="60" customFormat="1" ht="15.75" customHeight="1">
      <c r="A41" s="113">
        <v>34</v>
      </c>
      <c r="B41" s="58" t="s">
        <v>86</v>
      </c>
      <c r="C41" s="59">
        <v>201</v>
      </c>
      <c r="D41" s="59">
        <v>81</v>
      </c>
      <c r="E41" s="207">
        <v>120</v>
      </c>
      <c r="F41" s="202">
        <v>11</v>
      </c>
      <c r="G41" s="104">
        <v>17</v>
      </c>
    </row>
    <row r="42" spans="1:7" s="60" customFormat="1" ht="30" customHeight="1">
      <c r="A42" s="113">
        <v>35</v>
      </c>
      <c r="B42" s="58" t="s">
        <v>90</v>
      </c>
      <c r="C42" s="59">
        <v>199</v>
      </c>
      <c r="D42" s="59">
        <v>172</v>
      </c>
      <c r="E42" s="207">
        <v>27</v>
      </c>
      <c r="F42" s="202">
        <v>10</v>
      </c>
      <c r="G42" s="104">
        <v>52</v>
      </c>
    </row>
    <row r="43" spans="1:7" s="60" customFormat="1" ht="15.75" customHeight="1">
      <c r="A43" s="113">
        <v>36</v>
      </c>
      <c r="B43" s="58" t="s">
        <v>82</v>
      </c>
      <c r="C43" s="59">
        <v>197</v>
      </c>
      <c r="D43" s="59">
        <v>321</v>
      </c>
      <c r="E43" s="207">
        <v>-124</v>
      </c>
      <c r="F43" s="202">
        <v>0</v>
      </c>
      <c r="G43" s="104">
        <v>133</v>
      </c>
    </row>
    <row r="44" spans="1:7" s="60" customFormat="1" ht="47.25" customHeight="1">
      <c r="A44" s="113">
        <v>37</v>
      </c>
      <c r="B44" s="58" t="s">
        <v>270</v>
      </c>
      <c r="C44" s="59">
        <v>168</v>
      </c>
      <c r="D44" s="59">
        <v>50</v>
      </c>
      <c r="E44" s="207">
        <v>118</v>
      </c>
      <c r="F44" s="202">
        <v>10</v>
      </c>
      <c r="G44" s="104">
        <v>15</v>
      </c>
    </row>
    <row r="45" spans="1:7" s="60" customFormat="1" ht="15.75" customHeight="1">
      <c r="A45" s="113">
        <v>38</v>
      </c>
      <c r="B45" s="58" t="s">
        <v>89</v>
      </c>
      <c r="C45" s="59">
        <v>166</v>
      </c>
      <c r="D45" s="59">
        <v>124</v>
      </c>
      <c r="E45" s="207">
        <v>42</v>
      </c>
      <c r="F45" s="202">
        <v>2</v>
      </c>
      <c r="G45" s="104">
        <v>48</v>
      </c>
    </row>
    <row r="46" spans="1:7" s="60" customFormat="1" ht="15.75" customHeight="1">
      <c r="A46" s="113">
        <v>39</v>
      </c>
      <c r="B46" s="58" t="s">
        <v>94</v>
      </c>
      <c r="C46" s="59">
        <v>165</v>
      </c>
      <c r="D46" s="59">
        <v>136</v>
      </c>
      <c r="E46" s="207">
        <v>29</v>
      </c>
      <c r="F46" s="202">
        <v>2</v>
      </c>
      <c r="G46" s="104">
        <v>41</v>
      </c>
    </row>
    <row r="47" spans="1:7" s="60" customFormat="1" ht="15.75" customHeight="1">
      <c r="A47" s="113">
        <v>40</v>
      </c>
      <c r="B47" s="58" t="s">
        <v>203</v>
      </c>
      <c r="C47" s="59">
        <v>161</v>
      </c>
      <c r="D47" s="59">
        <v>72</v>
      </c>
      <c r="E47" s="207">
        <v>89</v>
      </c>
      <c r="F47" s="202">
        <v>2</v>
      </c>
      <c r="G47" s="104">
        <v>22</v>
      </c>
    </row>
    <row r="48" spans="1:7" s="60" customFormat="1" ht="15">
      <c r="A48" s="113">
        <v>41</v>
      </c>
      <c r="B48" s="58" t="s">
        <v>88</v>
      </c>
      <c r="C48" s="59">
        <v>158</v>
      </c>
      <c r="D48" s="59">
        <v>269</v>
      </c>
      <c r="E48" s="207">
        <v>-111</v>
      </c>
      <c r="F48" s="202">
        <v>4</v>
      </c>
      <c r="G48" s="104">
        <v>74</v>
      </c>
    </row>
    <row r="49" spans="1:7" s="60" customFormat="1" ht="15.75" customHeight="1">
      <c r="A49" s="113">
        <v>42</v>
      </c>
      <c r="B49" s="58" t="s">
        <v>92</v>
      </c>
      <c r="C49" s="59">
        <v>158</v>
      </c>
      <c r="D49" s="59">
        <v>232</v>
      </c>
      <c r="E49" s="207">
        <v>-74</v>
      </c>
      <c r="F49" s="202">
        <v>1</v>
      </c>
      <c r="G49" s="104">
        <v>74</v>
      </c>
    </row>
    <row r="50" spans="1:7" s="60" customFormat="1" ht="15.75" customHeight="1">
      <c r="A50" s="113">
        <v>43</v>
      </c>
      <c r="B50" s="58" t="s">
        <v>217</v>
      </c>
      <c r="C50" s="59">
        <v>153</v>
      </c>
      <c r="D50" s="59">
        <v>181</v>
      </c>
      <c r="E50" s="207">
        <v>-28</v>
      </c>
      <c r="F50" s="202">
        <v>0</v>
      </c>
      <c r="G50" s="104">
        <v>26</v>
      </c>
    </row>
    <row r="51" spans="1:7" s="60" customFormat="1" ht="66" customHeight="1">
      <c r="A51" s="113">
        <v>44</v>
      </c>
      <c r="B51" s="61" t="s">
        <v>271</v>
      </c>
      <c r="C51" s="59">
        <v>148</v>
      </c>
      <c r="D51" s="59">
        <v>298</v>
      </c>
      <c r="E51" s="207">
        <v>-150</v>
      </c>
      <c r="F51" s="202">
        <v>0</v>
      </c>
      <c r="G51" s="104">
        <v>143</v>
      </c>
    </row>
    <row r="52" spans="1:7" s="60" customFormat="1" ht="15.75" customHeight="1">
      <c r="A52" s="113">
        <v>45</v>
      </c>
      <c r="B52" s="58" t="s">
        <v>101</v>
      </c>
      <c r="C52" s="59">
        <v>147</v>
      </c>
      <c r="D52" s="59">
        <v>107</v>
      </c>
      <c r="E52" s="207">
        <v>40</v>
      </c>
      <c r="F52" s="202">
        <v>0</v>
      </c>
      <c r="G52" s="104">
        <v>28</v>
      </c>
    </row>
    <row r="53" spans="1:7" s="60" customFormat="1" ht="48" customHeight="1">
      <c r="A53" s="113">
        <v>46</v>
      </c>
      <c r="B53" s="58" t="s">
        <v>272</v>
      </c>
      <c r="C53" s="59">
        <v>139</v>
      </c>
      <c r="D53" s="59">
        <v>456</v>
      </c>
      <c r="E53" s="207">
        <v>-317</v>
      </c>
      <c r="F53" s="202">
        <v>1</v>
      </c>
      <c r="G53" s="104">
        <v>199</v>
      </c>
    </row>
    <row r="54" spans="1:7" s="60" customFormat="1" ht="15">
      <c r="A54" s="113">
        <v>47</v>
      </c>
      <c r="B54" s="58" t="s">
        <v>149</v>
      </c>
      <c r="C54" s="59">
        <v>138</v>
      </c>
      <c r="D54" s="59">
        <v>215</v>
      </c>
      <c r="E54" s="207">
        <v>-77</v>
      </c>
      <c r="F54" s="202">
        <v>1</v>
      </c>
      <c r="G54" s="104">
        <v>78</v>
      </c>
    </row>
    <row r="55" spans="1:7" ht="15.75" customHeight="1">
      <c r="A55" s="113">
        <v>48</v>
      </c>
      <c r="B55" s="111" t="s">
        <v>273</v>
      </c>
      <c r="C55" s="57">
        <v>137</v>
      </c>
      <c r="D55" s="57">
        <v>47</v>
      </c>
      <c r="E55" s="207">
        <v>90</v>
      </c>
      <c r="F55" s="203">
        <v>3</v>
      </c>
      <c r="G55" s="114">
        <v>17</v>
      </c>
    </row>
    <row r="56" spans="1:7" s="60" customFormat="1" ht="15">
      <c r="A56" s="113">
        <v>49</v>
      </c>
      <c r="B56" s="58" t="s">
        <v>123</v>
      </c>
      <c r="C56" s="59">
        <v>136</v>
      </c>
      <c r="D56" s="59">
        <v>164</v>
      </c>
      <c r="E56" s="207">
        <v>-28</v>
      </c>
      <c r="F56" s="202">
        <v>2</v>
      </c>
      <c r="G56" s="104">
        <v>42</v>
      </c>
    </row>
    <row r="57" spans="1:7" s="60" customFormat="1" ht="31.5" thickBot="1">
      <c r="A57" s="113">
        <v>50</v>
      </c>
      <c r="B57" s="130" t="s">
        <v>125</v>
      </c>
      <c r="C57" s="131">
        <v>134</v>
      </c>
      <c r="D57" s="131">
        <v>109</v>
      </c>
      <c r="E57" s="208">
        <v>25</v>
      </c>
      <c r="F57" s="204">
        <v>1</v>
      </c>
      <c r="G57" s="132">
        <v>33</v>
      </c>
    </row>
  </sheetData>
  <sheetProtection/>
  <mergeCells count="11">
    <mergeCell ref="C5:C6"/>
    <mergeCell ref="D5:D6"/>
    <mergeCell ref="E5:E6"/>
    <mergeCell ref="C4:E4"/>
    <mergeCell ref="B1:G1"/>
    <mergeCell ref="C2:E2"/>
    <mergeCell ref="A4:A6"/>
    <mergeCell ref="B4:B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166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33.57421875" style="51" customWidth="1"/>
    <col min="2" max="2" width="11.140625" style="63" customWidth="1"/>
    <col min="3" max="3" width="14.00390625" style="63" customWidth="1"/>
    <col min="4" max="4" width="15.421875" style="63" customWidth="1"/>
    <col min="5" max="5" width="15.28125" style="63" customWidth="1"/>
    <col min="6" max="6" width="17.57421875" style="63" customWidth="1"/>
    <col min="7" max="16384" width="8.8515625" style="51" customWidth="1"/>
  </cols>
  <sheetData>
    <row r="1" spans="1:6" s="55" customFormat="1" ht="48.75" customHeight="1">
      <c r="A1" s="147" t="s">
        <v>338</v>
      </c>
      <c r="B1" s="147"/>
      <c r="C1" s="147"/>
      <c r="D1" s="147"/>
      <c r="E1" s="147"/>
      <c r="F1" s="147"/>
    </row>
    <row r="2" spans="1:6" s="55" customFormat="1" ht="20.25" customHeight="1">
      <c r="A2" s="148" t="s">
        <v>47</v>
      </c>
      <c r="B2" s="148"/>
      <c r="C2" s="148"/>
      <c r="D2" s="148"/>
      <c r="E2" s="148"/>
      <c r="F2" s="148"/>
    </row>
    <row r="3" ht="12" customHeight="1"/>
    <row r="4" spans="1:6" ht="26.25" customHeight="1" thickBot="1">
      <c r="A4" s="145" t="s">
        <v>42</v>
      </c>
      <c r="B4" s="279" t="s">
        <v>333</v>
      </c>
      <c r="C4" s="280"/>
      <c r="D4" s="281"/>
      <c r="E4" s="282" t="s">
        <v>261</v>
      </c>
      <c r="F4" s="283"/>
    </row>
    <row r="5" spans="1:6" ht="18.75" customHeight="1" thickTop="1">
      <c r="A5" s="145"/>
      <c r="B5" s="275" t="s">
        <v>43</v>
      </c>
      <c r="C5" s="276" t="s">
        <v>44</v>
      </c>
      <c r="D5" s="277" t="s">
        <v>45</v>
      </c>
      <c r="E5" s="278" t="s">
        <v>43</v>
      </c>
      <c r="F5" s="209" t="s">
        <v>44</v>
      </c>
    </row>
    <row r="6" spans="1:6" ht="58.5" customHeight="1">
      <c r="A6" s="145"/>
      <c r="B6" s="209"/>
      <c r="C6" s="199"/>
      <c r="D6" s="205"/>
      <c r="E6" s="210"/>
      <c r="F6" s="149"/>
    </row>
    <row r="7" spans="1:6" ht="12.75">
      <c r="A7" s="52" t="s">
        <v>48</v>
      </c>
      <c r="B7" s="64">
        <v>1</v>
      </c>
      <c r="C7" s="64">
        <v>3</v>
      </c>
      <c r="D7" s="213">
        <v>4</v>
      </c>
      <c r="E7" s="212">
        <v>5</v>
      </c>
      <c r="F7" s="64">
        <v>6</v>
      </c>
    </row>
    <row r="8" spans="1:13" ht="27" customHeight="1">
      <c r="A8" s="211" t="s">
        <v>29</v>
      </c>
      <c r="B8" s="211"/>
      <c r="C8" s="211"/>
      <c r="D8" s="211"/>
      <c r="E8" s="211"/>
      <c r="F8" s="211"/>
      <c r="M8" s="65"/>
    </row>
    <row r="9" spans="1:13" ht="15">
      <c r="A9" s="66" t="s">
        <v>109</v>
      </c>
      <c r="B9" s="59">
        <v>215</v>
      </c>
      <c r="C9" s="67">
        <v>234</v>
      </c>
      <c r="D9" s="207">
        <v>-19</v>
      </c>
      <c r="E9" s="202">
        <v>9</v>
      </c>
      <c r="F9" s="59">
        <v>80</v>
      </c>
      <c r="M9" s="65"/>
    </row>
    <row r="10" spans="1:6" ht="15">
      <c r="A10" s="69" t="s">
        <v>93</v>
      </c>
      <c r="B10" s="59">
        <v>125</v>
      </c>
      <c r="C10" s="59">
        <v>290</v>
      </c>
      <c r="D10" s="207">
        <v>-165</v>
      </c>
      <c r="E10" s="202">
        <v>3</v>
      </c>
      <c r="F10" s="59">
        <v>96</v>
      </c>
    </row>
    <row r="11" spans="1:6" ht="15">
      <c r="A11" s="68" t="s">
        <v>102</v>
      </c>
      <c r="B11" s="59">
        <v>122</v>
      </c>
      <c r="C11" s="59">
        <v>225</v>
      </c>
      <c r="D11" s="207">
        <v>-103</v>
      </c>
      <c r="E11" s="202">
        <v>3</v>
      </c>
      <c r="F11" s="59">
        <v>72</v>
      </c>
    </row>
    <row r="12" spans="1:6" ht="15">
      <c r="A12" s="68" t="s">
        <v>275</v>
      </c>
      <c r="B12" s="59">
        <v>105</v>
      </c>
      <c r="C12" s="59">
        <v>144</v>
      </c>
      <c r="D12" s="207">
        <v>-39</v>
      </c>
      <c r="E12" s="202">
        <v>2</v>
      </c>
      <c r="F12" s="59">
        <v>41</v>
      </c>
    </row>
    <row r="13" spans="1:6" ht="15">
      <c r="A13" s="68" t="s">
        <v>105</v>
      </c>
      <c r="B13" s="59">
        <v>77</v>
      </c>
      <c r="C13" s="59">
        <v>107</v>
      </c>
      <c r="D13" s="207">
        <v>-30</v>
      </c>
      <c r="E13" s="202">
        <v>3</v>
      </c>
      <c r="F13" s="59">
        <v>42</v>
      </c>
    </row>
    <row r="14" spans="1:6" ht="15">
      <c r="A14" s="68" t="s">
        <v>103</v>
      </c>
      <c r="B14" s="59">
        <v>59</v>
      </c>
      <c r="C14" s="59">
        <v>106</v>
      </c>
      <c r="D14" s="207">
        <v>-47</v>
      </c>
      <c r="E14" s="202">
        <v>0</v>
      </c>
      <c r="F14" s="59">
        <v>35</v>
      </c>
    </row>
    <row r="15" spans="1:6" ht="15">
      <c r="A15" s="69" t="s">
        <v>106</v>
      </c>
      <c r="B15" s="59">
        <v>52</v>
      </c>
      <c r="C15" s="59">
        <v>159</v>
      </c>
      <c r="D15" s="207">
        <v>-107</v>
      </c>
      <c r="E15" s="202">
        <v>2</v>
      </c>
      <c r="F15" s="59">
        <v>54</v>
      </c>
    </row>
    <row r="16" spans="1:6" ht="15">
      <c r="A16" s="66" t="s">
        <v>104</v>
      </c>
      <c r="B16" s="59">
        <v>45</v>
      </c>
      <c r="C16" s="59">
        <v>78</v>
      </c>
      <c r="D16" s="207">
        <v>-33</v>
      </c>
      <c r="E16" s="202">
        <v>1</v>
      </c>
      <c r="F16" s="59">
        <v>32</v>
      </c>
    </row>
    <row r="17" spans="1:6" ht="15">
      <c r="A17" s="69" t="s">
        <v>110</v>
      </c>
      <c r="B17" s="59">
        <v>43</v>
      </c>
      <c r="C17" s="59">
        <v>77</v>
      </c>
      <c r="D17" s="207">
        <v>-34</v>
      </c>
      <c r="E17" s="202">
        <v>0</v>
      </c>
      <c r="F17" s="59">
        <v>26</v>
      </c>
    </row>
    <row r="18" spans="1:6" ht="15">
      <c r="A18" s="69" t="s">
        <v>207</v>
      </c>
      <c r="B18" s="59">
        <v>35</v>
      </c>
      <c r="C18" s="59">
        <v>41</v>
      </c>
      <c r="D18" s="207">
        <v>-6</v>
      </c>
      <c r="E18" s="202">
        <v>1</v>
      </c>
      <c r="F18" s="59">
        <v>12</v>
      </c>
    </row>
    <row r="19" spans="1:6" ht="15">
      <c r="A19" s="69" t="s">
        <v>111</v>
      </c>
      <c r="B19" s="59">
        <v>33</v>
      </c>
      <c r="C19" s="59">
        <v>89</v>
      </c>
      <c r="D19" s="207">
        <v>-56</v>
      </c>
      <c r="E19" s="202">
        <v>2</v>
      </c>
      <c r="F19" s="59">
        <v>34</v>
      </c>
    </row>
    <row r="20" spans="1:6" ht="15">
      <c r="A20" s="66" t="s">
        <v>107</v>
      </c>
      <c r="B20" s="59">
        <v>30</v>
      </c>
      <c r="C20" s="67">
        <v>50</v>
      </c>
      <c r="D20" s="207">
        <v>-20</v>
      </c>
      <c r="E20" s="202">
        <v>0</v>
      </c>
      <c r="F20" s="59">
        <v>18</v>
      </c>
    </row>
    <row r="21" spans="1:6" ht="15">
      <c r="A21" s="68" t="s">
        <v>112</v>
      </c>
      <c r="B21" s="59">
        <v>29</v>
      </c>
      <c r="C21" s="59">
        <v>112</v>
      </c>
      <c r="D21" s="207">
        <v>-83</v>
      </c>
      <c r="E21" s="202">
        <v>0</v>
      </c>
      <c r="F21" s="59">
        <v>43</v>
      </c>
    </row>
    <row r="22" spans="1:6" ht="15">
      <c r="A22" s="68" t="s">
        <v>208</v>
      </c>
      <c r="B22" s="59">
        <v>29</v>
      </c>
      <c r="C22" s="59">
        <v>93</v>
      </c>
      <c r="D22" s="207">
        <v>-64</v>
      </c>
      <c r="E22" s="202">
        <v>1</v>
      </c>
      <c r="F22" s="59">
        <v>28</v>
      </c>
    </row>
    <row r="23" spans="1:6" ht="15">
      <c r="A23" s="68" t="s">
        <v>108</v>
      </c>
      <c r="B23" s="59">
        <v>28</v>
      </c>
      <c r="C23" s="59">
        <v>48</v>
      </c>
      <c r="D23" s="207">
        <v>-20</v>
      </c>
      <c r="E23" s="202">
        <v>0</v>
      </c>
      <c r="F23" s="59">
        <v>14</v>
      </c>
    </row>
    <row r="24" spans="1:6" ht="30.75">
      <c r="A24" s="68" t="s">
        <v>209</v>
      </c>
      <c r="B24" s="59">
        <v>27</v>
      </c>
      <c r="C24" s="59">
        <v>52</v>
      </c>
      <c r="D24" s="207">
        <v>-25</v>
      </c>
      <c r="E24" s="202">
        <v>0</v>
      </c>
      <c r="F24" s="59">
        <v>16</v>
      </c>
    </row>
    <row r="25" spans="1:6" ht="15" customHeight="1">
      <c r="A25" s="68" t="s">
        <v>218</v>
      </c>
      <c r="B25" s="59">
        <v>26</v>
      </c>
      <c r="C25" s="59">
        <v>14</v>
      </c>
      <c r="D25" s="207">
        <v>12</v>
      </c>
      <c r="E25" s="202">
        <v>3</v>
      </c>
      <c r="F25" s="59">
        <v>5</v>
      </c>
    </row>
    <row r="26" spans="1:6" ht="30" customHeight="1">
      <c r="A26" s="211" t="s">
        <v>3</v>
      </c>
      <c r="B26" s="211"/>
      <c r="C26" s="211"/>
      <c r="D26" s="211"/>
      <c r="E26" s="211"/>
      <c r="F26" s="211"/>
    </row>
    <row r="27" spans="1:6" ht="30.75">
      <c r="A27" s="68" t="s">
        <v>120</v>
      </c>
      <c r="B27" s="59">
        <v>211</v>
      </c>
      <c r="C27" s="59">
        <v>326</v>
      </c>
      <c r="D27" s="207">
        <v>-115</v>
      </c>
      <c r="E27" s="202">
        <v>5</v>
      </c>
      <c r="F27" s="59">
        <v>107</v>
      </c>
    </row>
    <row r="28" spans="1:6" ht="30.75">
      <c r="A28" s="68" t="s">
        <v>118</v>
      </c>
      <c r="B28" s="59">
        <v>139</v>
      </c>
      <c r="C28" s="59">
        <v>456</v>
      </c>
      <c r="D28" s="207">
        <v>-317</v>
      </c>
      <c r="E28" s="202">
        <v>1</v>
      </c>
      <c r="F28" s="59">
        <v>199</v>
      </c>
    </row>
    <row r="29" spans="1:6" ht="15">
      <c r="A29" s="68" t="s">
        <v>113</v>
      </c>
      <c r="B29" s="59">
        <v>128</v>
      </c>
      <c r="C29" s="59">
        <v>232</v>
      </c>
      <c r="D29" s="207">
        <v>-104</v>
      </c>
      <c r="E29" s="202">
        <v>4</v>
      </c>
      <c r="F29" s="59">
        <v>71</v>
      </c>
    </row>
    <row r="30" spans="1:6" ht="15">
      <c r="A30" s="68" t="s">
        <v>84</v>
      </c>
      <c r="B30" s="59">
        <v>116</v>
      </c>
      <c r="C30" s="59">
        <v>192</v>
      </c>
      <c r="D30" s="207">
        <v>-76</v>
      </c>
      <c r="E30" s="202">
        <v>2</v>
      </c>
      <c r="F30" s="59">
        <v>83</v>
      </c>
    </row>
    <row r="31" spans="1:6" ht="15">
      <c r="A31" s="68" t="s">
        <v>115</v>
      </c>
      <c r="B31" s="59">
        <v>113</v>
      </c>
      <c r="C31" s="59">
        <v>88</v>
      </c>
      <c r="D31" s="207">
        <v>25</v>
      </c>
      <c r="E31" s="202">
        <v>2</v>
      </c>
      <c r="F31" s="59">
        <v>26</v>
      </c>
    </row>
    <row r="32" spans="1:6" ht="30.75">
      <c r="A32" s="68" t="s">
        <v>119</v>
      </c>
      <c r="B32" s="59">
        <v>104</v>
      </c>
      <c r="C32" s="59">
        <v>132</v>
      </c>
      <c r="D32" s="207">
        <v>-28</v>
      </c>
      <c r="E32" s="202">
        <v>3</v>
      </c>
      <c r="F32" s="59">
        <v>42</v>
      </c>
    </row>
    <row r="33" spans="1:6" ht="15">
      <c r="A33" s="68" t="s">
        <v>191</v>
      </c>
      <c r="B33" s="59">
        <v>98</v>
      </c>
      <c r="C33" s="59">
        <v>56</v>
      </c>
      <c r="D33" s="207">
        <v>42</v>
      </c>
      <c r="E33" s="202">
        <v>3</v>
      </c>
      <c r="F33" s="59">
        <v>16</v>
      </c>
    </row>
    <row r="34" spans="1:6" ht="15">
      <c r="A34" s="68" t="s">
        <v>114</v>
      </c>
      <c r="B34" s="59">
        <v>82</v>
      </c>
      <c r="C34" s="59">
        <v>80</v>
      </c>
      <c r="D34" s="207">
        <v>2</v>
      </c>
      <c r="E34" s="202">
        <v>0</v>
      </c>
      <c r="F34" s="59">
        <v>37</v>
      </c>
    </row>
    <row r="35" spans="1:6" ht="15">
      <c r="A35" s="68" t="s">
        <v>122</v>
      </c>
      <c r="B35" s="59">
        <v>68</v>
      </c>
      <c r="C35" s="59">
        <v>145</v>
      </c>
      <c r="D35" s="207">
        <v>-77</v>
      </c>
      <c r="E35" s="202">
        <v>5</v>
      </c>
      <c r="F35" s="59">
        <v>45</v>
      </c>
    </row>
    <row r="36" spans="1:6" ht="15">
      <c r="A36" s="68" t="s">
        <v>117</v>
      </c>
      <c r="B36" s="59">
        <v>52</v>
      </c>
      <c r="C36" s="59">
        <v>99</v>
      </c>
      <c r="D36" s="207">
        <v>-47</v>
      </c>
      <c r="E36" s="202">
        <v>2</v>
      </c>
      <c r="F36" s="59">
        <v>32</v>
      </c>
    </row>
    <row r="37" spans="1:6" ht="15">
      <c r="A37" s="68" t="s">
        <v>121</v>
      </c>
      <c r="B37" s="59">
        <v>49</v>
      </c>
      <c r="C37" s="59">
        <v>9</v>
      </c>
      <c r="D37" s="207">
        <v>40</v>
      </c>
      <c r="E37" s="202">
        <v>2</v>
      </c>
      <c r="F37" s="59">
        <v>2</v>
      </c>
    </row>
    <row r="38" spans="1:6" ht="15">
      <c r="A38" s="68" t="s">
        <v>116</v>
      </c>
      <c r="B38" s="59">
        <v>47</v>
      </c>
      <c r="C38" s="59">
        <v>63</v>
      </c>
      <c r="D38" s="207">
        <v>-16</v>
      </c>
      <c r="E38" s="202">
        <v>0</v>
      </c>
      <c r="F38" s="59">
        <v>20</v>
      </c>
    </row>
    <row r="39" spans="1:6" ht="30.75" customHeight="1">
      <c r="A39" s="68" t="s">
        <v>204</v>
      </c>
      <c r="B39" s="59">
        <v>47</v>
      </c>
      <c r="C39" s="59">
        <v>113</v>
      </c>
      <c r="D39" s="207">
        <v>-66</v>
      </c>
      <c r="E39" s="202">
        <v>2</v>
      </c>
      <c r="F39" s="59">
        <v>31</v>
      </c>
    </row>
    <row r="40" spans="1:6" ht="15">
      <c r="A40" s="68" t="s">
        <v>241</v>
      </c>
      <c r="B40" s="59">
        <v>37</v>
      </c>
      <c r="C40" s="59">
        <v>45</v>
      </c>
      <c r="D40" s="207">
        <v>-8</v>
      </c>
      <c r="E40" s="202">
        <v>4</v>
      </c>
      <c r="F40" s="59">
        <v>17</v>
      </c>
    </row>
    <row r="41" spans="1:6" ht="15.75" customHeight="1">
      <c r="A41" s="68" t="s">
        <v>199</v>
      </c>
      <c r="B41" s="59">
        <v>36</v>
      </c>
      <c r="C41" s="59">
        <v>30</v>
      </c>
      <c r="D41" s="207">
        <v>6</v>
      </c>
      <c r="E41" s="202">
        <v>2</v>
      </c>
      <c r="F41" s="59">
        <v>10</v>
      </c>
    </row>
    <row r="42" spans="1:6" ht="30" customHeight="1">
      <c r="A42" s="211" t="s">
        <v>2</v>
      </c>
      <c r="B42" s="211"/>
      <c r="C42" s="211"/>
      <c r="D42" s="211"/>
      <c r="E42" s="211"/>
      <c r="F42" s="211"/>
    </row>
    <row r="43" spans="1:6" ht="15">
      <c r="A43" s="69" t="s">
        <v>71</v>
      </c>
      <c r="B43" s="59">
        <v>613</v>
      </c>
      <c r="C43" s="59">
        <v>944</v>
      </c>
      <c r="D43" s="207">
        <v>-331</v>
      </c>
      <c r="E43" s="202">
        <v>18</v>
      </c>
      <c r="F43" s="59">
        <v>289</v>
      </c>
    </row>
    <row r="44" spans="1:6" ht="15">
      <c r="A44" s="69" t="s">
        <v>73</v>
      </c>
      <c r="B44" s="59">
        <v>488</v>
      </c>
      <c r="C44" s="59">
        <v>583</v>
      </c>
      <c r="D44" s="207">
        <v>-95</v>
      </c>
      <c r="E44" s="202">
        <v>15</v>
      </c>
      <c r="F44" s="59">
        <v>160</v>
      </c>
    </row>
    <row r="45" spans="1:6" ht="15">
      <c r="A45" s="69" t="s">
        <v>101</v>
      </c>
      <c r="B45" s="59">
        <v>147</v>
      </c>
      <c r="C45" s="59">
        <v>107</v>
      </c>
      <c r="D45" s="207">
        <v>40</v>
      </c>
      <c r="E45" s="202">
        <v>0</v>
      </c>
      <c r="F45" s="59">
        <v>28</v>
      </c>
    </row>
    <row r="46" spans="1:6" ht="15">
      <c r="A46" s="69" t="s">
        <v>134</v>
      </c>
      <c r="B46" s="59">
        <v>137</v>
      </c>
      <c r="C46" s="59">
        <v>47</v>
      </c>
      <c r="D46" s="207">
        <v>90</v>
      </c>
      <c r="E46" s="202">
        <v>3</v>
      </c>
      <c r="F46" s="59">
        <v>17</v>
      </c>
    </row>
    <row r="47" spans="1:6" ht="15">
      <c r="A47" s="69" t="s">
        <v>123</v>
      </c>
      <c r="B47" s="59">
        <v>136</v>
      </c>
      <c r="C47" s="59">
        <v>164</v>
      </c>
      <c r="D47" s="207">
        <v>-28</v>
      </c>
      <c r="E47" s="202">
        <v>2</v>
      </c>
      <c r="F47" s="59">
        <v>42</v>
      </c>
    </row>
    <row r="48" spans="1:6" ht="15">
      <c r="A48" s="69" t="s">
        <v>125</v>
      </c>
      <c r="B48" s="59">
        <v>134</v>
      </c>
      <c r="C48" s="59">
        <v>109</v>
      </c>
      <c r="D48" s="207">
        <v>25</v>
      </c>
      <c r="E48" s="202">
        <v>1</v>
      </c>
      <c r="F48" s="59">
        <v>33</v>
      </c>
    </row>
    <row r="49" spans="1:6" ht="15">
      <c r="A49" s="69" t="s">
        <v>95</v>
      </c>
      <c r="B49" s="59">
        <v>121</v>
      </c>
      <c r="C49" s="59">
        <v>81</v>
      </c>
      <c r="D49" s="207">
        <v>40</v>
      </c>
      <c r="E49" s="202">
        <v>2</v>
      </c>
      <c r="F49" s="59">
        <v>29</v>
      </c>
    </row>
    <row r="50" spans="1:6" ht="15">
      <c r="A50" s="69" t="s">
        <v>126</v>
      </c>
      <c r="B50" s="59">
        <v>93</v>
      </c>
      <c r="C50" s="59">
        <v>65</v>
      </c>
      <c r="D50" s="207">
        <v>28</v>
      </c>
      <c r="E50" s="202">
        <v>0</v>
      </c>
      <c r="F50" s="59">
        <v>20</v>
      </c>
    </row>
    <row r="51" spans="1:6" ht="15">
      <c r="A51" s="69" t="s">
        <v>128</v>
      </c>
      <c r="B51" s="59">
        <v>80</v>
      </c>
      <c r="C51" s="59">
        <v>57</v>
      </c>
      <c r="D51" s="207">
        <v>23</v>
      </c>
      <c r="E51" s="202">
        <v>0</v>
      </c>
      <c r="F51" s="59">
        <v>21</v>
      </c>
    </row>
    <row r="52" spans="1:6" ht="15">
      <c r="A52" s="69" t="s">
        <v>135</v>
      </c>
      <c r="B52" s="59">
        <v>70</v>
      </c>
      <c r="C52" s="59">
        <v>47</v>
      </c>
      <c r="D52" s="207">
        <v>23</v>
      </c>
      <c r="E52" s="202">
        <v>1</v>
      </c>
      <c r="F52" s="59">
        <v>15</v>
      </c>
    </row>
    <row r="53" spans="1:6" ht="15">
      <c r="A53" s="69" t="s">
        <v>124</v>
      </c>
      <c r="B53" s="59">
        <v>68</v>
      </c>
      <c r="C53" s="59">
        <v>119</v>
      </c>
      <c r="D53" s="207">
        <v>-51</v>
      </c>
      <c r="E53" s="202">
        <v>0</v>
      </c>
      <c r="F53" s="59">
        <v>48</v>
      </c>
    </row>
    <row r="54" spans="1:6" ht="15">
      <c r="A54" s="69" t="s">
        <v>131</v>
      </c>
      <c r="B54" s="59">
        <v>65</v>
      </c>
      <c r="C54" s="59">
        <v>54</v>
      </c>
      <c r="D54" s="207">
        <v>11</v>
      </c>
      <c r="E54" s="202">
        <v>1</v>
      </c>
      <c r="F54" s="59">
        <v>17</v>
      </c>
    </row>
    <row r="55" spans="1:6" ht="15">
      <c r="A55" s="69" t="s">
        <v>129</v>
      </c>
      <c r="B55" s="59">
        <v>64</v>
      </c>
      <c r="C55" s="59">
        <v>105</v>
      </c>
      <c r="D55" s="207">
        <v>-41</v>
      </c>
      <c r="E55" s="202">
        <v>1</v>
      </c>
      <c r="F55" s="59">
        <v>32</v>
      </c>
    </row>
    <row r="56" spans="1:6" ht="15">
      <c r="A56" s="69" t="s">
        <v>132</v>
      </c>
      <c r="B56" s="59">
        <v>59</v>
      </c>
      <c r="C56" s="59">
        <v>101</v>
      </c>
      <c r="D56" s="207">
        <v>-42</v>
      </c>
      <c r="E56" s="202">
        <v>0</v>
      </c>
      <c r="F56" s="59">
        <v>25</v>
      </c>
    </row>
    <row r="57" spans="1:6" ht="15">
      <c r="A57" s="69" t="s">
        <v>127</v>
      </c>
      <c r="B57" s="59">
        <v>53</v>
      </c>
      <c r="C57" s="59">
        <v>86</v>
      </c>
      <c r="D57" s="207">
        <v>-33</v>
      </c>
      <c r="E57" s="202">
        <v>0</v>
      </c>
      <c r="F57" s="59">
        <v>35</v>
      </c>
    </row>
    <row r="58" spans="1:6" ht="30.75">
      <c r="A58" s="69" t="s">
        <v>133</v>
      </c>
      <c r="B58" s="59">
        <v>50</v>
      </c>
      <c r="C58" s="59">
        <v>36</v>
      </c>
      <c r="D58" s="207">
        <v>14</v>
      </c>
      <c r="E58" s="202">
        <v>0</v>
      </c>
      <c r="F58" s="59">
        <v>17</v>
      </c>
    </row>
    <row r="59" spans="1:6" ht="15">
      <c r="A59" s="69" t="s">
        <v>130</v>
      </c>
      <c r="B59" s="59">
        <v>40</v>
      </c>
      <c r="C59" s="59">
        <v>15</v>
      </c>
      <c r="D59" s="207">
        <v>25</v>
      </c>
      <c r="E59" s="202">
        <v>0</v>
      </c>
      <c r="F59" s="59">
        <v>5</v>
      </c>
    </row>
    <row r="60" spans="1:6" ht="15">
      <c r="A60" s="69" t="s">
        <v>219</v>
      </c>
      <c r="B60" s="59">
        <v>39</v>
      </c>
      <c r="C60" s="59">
        <v>67</v>
      </c>
      <c r="D60" s="207">
        <v>-28</v>
      </c>
      <c r="E60" s="202">
        <v>3</v>
      </c>
      <c r="F60" s="59">
        <v>24</v>
      </c>
    </row>
    <row r="61" spans="1:6" ht="30" customHeight="1">
      <c r="A61" s="211" t="s">
        <v>1</v>
      </c>
      <c r="B61" s="211"/>
      <c r="C61" s="211"/>
      <c r="D61" s="211"/>
      <c r="E61" s="211"/>
      <c r="F61" s="211"/>
    </row>
    <row r="62" spans="1:6" ht="15">
      <c r="A62" s="68" t="s">
        <v>144</v>
      </c>
      <c r="B62" s="59">
        <v>217</v>
      </c>
      <c r="C62" s="59">
        <v>543</v>
      </c>
      <c r="D62" s="207">
        <v>-326</v>
      </c>
      <c r="E62" s="202">
        <v>8</v>
      </c>
      <c r="F62" s="59">
        <v>183</v>
      </c>
    </row>
    <row r="63" spans="1:6" ht="15">
      <c r="A63" s="68" t="s">
        <v>90</v>
      </c>
      <c r="B63" s="59">
        <v>199</v>
      </c>
      <c r="C63" s="59">
        <v>172</v>
      </c>
      <c r="D63" s="207">
        <v>27</v>
      </c>
      <c r="E63" s="202">
        <v>10</v>
      </c>
      <c r="F63" s="59">
        <v>52</v>
      </c>
    </row>
    <row r="64" spans="1:6" ht="15.75" customHeight="1">
      <c r="A64" s="68" t="s">
        <v>88</v>
      </c>
      <c r="B64" s="59">
        <v>158</v>
      </c>
      <c r="C64" s="59">
        <v>269</v>
      </c>
      <c r="D64" s="207">
        <v>-111</v>
      </c>
      <c r="E64" s="202">
        <v>4</v>
      </c>
      <c r="F64" s="59">
        <v>74</v>
      </c>
    </row>
    <row r="65" spans="1:6" ht="15">
      <c r="A65" s="68" t="s">
        <v>145</v>
      </c>
      <c r="B65" s="110">
        <v>120</v>
      </c>
      <c r="C65" s="67">
        <v>239</v>
      </c>
      <c r="D65" s="207">
        <v>-119</v>
      </c>
      <c r="E65" s="202">
        <v>1</v>
      </c>
      <c r="F65" s="59">
        <v>93</v>
      </c>
    </row>
    <row r="66" spans="1:6" ht="15.75" customHeight="1">
      <c r="A66" s="68" t="s">
        <v>136</v>
      </c>
      <c r="B66" s="59">
        <v>110</v>
      </c>
      <c r="C66" s="59">
        <v>213</v>
      </c>
      <c r="D66" s="207">
        <v>-103</v>
      </c>
      <c r="E66" s="202">
        <v>0</v>
      </c>
      <c r="F66" s="59">
        <v>44</v>
      </c>
    </row>
    <row r="67" spans="1:6" ht="15">
      <c r="A67" s="68" t="s">
        <v>137</v>
      </c>
      <c r="B67" s="59">
        <v>99</v>
      </c>
      <c r="C67" s="59">
        <v>183</v>
      </c>
      <c r="D67" s="207">
        <v>-84</v>
      </c>
      <c r="E67" s="202">
        <v>6</v>
      </c>
      <c r="F67" s="59">
        <v>71</v>
      </c>
    </row>
    <row r="68" spans="1:6" ht="15">
      <c r="A68" s="68" t="s">
        <v>138</v>
      </c>
      <c r="B68" s="59">
        <v>74</v>
      </c>
      <c r="C68" s="59">
        <v>133</v>
      </c>
      <c r="D68" s="207">
        <v>-59</v>
      </c>
      <c r="E68" s="202">
        <v>0</v>
      </c>
      <c r="F68" s="59">
        <v>54</v>
      </c>
    </row>
    <row r="69" spans="1:6" ht="30.75">
      <c r="A69" s="68" t="s">
        <v>139</v>
      </c>
      <c r="B69" s="59">
        <v>58</v>
      </c>
      <c r="C69" s="59">
        <v>123</v>
      </c>
      <c r="D69" s="207">
        <v>-65</v>
      </c>
      <c r="E69" s="202">
        <v>0</v>
      </c>
      <c r="F69" s="59">
        <v>36</v>
      </c>
    </row>
    <row r="70" spans="1:6" ht="30.75">
      <c r="A70" s="68" t="s">
        <v>141</v>
      </c>
      <c r="B70" s="59">
        <v>40</v>
      </c>
      <c r="C70" s="59">
        <v>32</v>
      </c>
      <c r="D70" s="207">
        <v>8</v>
      </c>
      <c r="E70" s="202">
        <v>2</v>
      </c>
      <c r="F70" s="59">
        <v>11</v>
      </c>
    </row>
    <row r="71" spans="1:6" ht="15.75" customHeight="1">
      <c r="A71" s="68" t="s">
        <v>140</v>
      </c>
      <c r="B71" s="59">
        <v>39</v>
      </c>
      <c r="C71" s="59">
        <v>134</v>
      </c>
      <c r="D71" s="207">
        <v>-95</v>
      </c>
      <c r="E71" s="202">
        <v>0</v>
      </c>
      <c r="F71" s="59">
        <v>54</v>
      </c>
    </row>
    <row r="72" spans="1:6" ht="15.75" customHeight="1">
      <c r="A72" s="68" t="s">
        <v>142</v>
      </c>
      <c r="B72" s="59">
        <v>23</v>
      </c>
      <c r="C72" s="59">
        <v>48</v>
      </c>
      <c r="D72" s="207">
        <v>-25</v>
      </c>
      <c r="E72" s="202">
        <v>1</v>
      </c>
      <c r="F72" s="59">
        <v>11</v>
      </c>
    </row>
    <row r="73" spans="1:6" ht="15.75" customHeight="1">
      <c r="A73" s="68" t="s">
        <v>143</v>
      </c>
      <c r="B73" s="59">
        <v>22</v>
      </c>
      <c r="C73" s="59">
        <v>54</v>
      </c>
      <c r="D73" s="207">
        <v>-32</v>
      </c>
      <c r="E73" s="202">
        <v>0</v>
      </c>
      <c r="F73" s="59">
        <v>12</v>
      </c>
    </row>
    <row r="74" spans="1:6" ht="15">
      <c r="A74" s="68" t="s">
        <v>242</v>
      </c>
      <c r="B74" s="59">
        <v>21</v>
      </c>
      <c r="C74" s="59">
        <v>62</v>
      </c>
      <c r="D74" s="207">
        <v>-41</v>
      </c>
      <c r="E74" s="202">
        <v>0</v>
      </c>
      <c r="F74" s="59">
        <v>20</v>
      </c>
    </row>
    <row r="75" spans="1:6" ht="15">
      <c r="A75" s="68" t="s">
        <v>210</v>
      </c>
      <c r="B75" s="59">
        <v>20</v>
      </c>
      <c r="C75" s="59">
        <v>63</v>
      </c>
      <c r="D75" s="207">
        <v>-43</v>
      </c>
      <c r="E75" s="202">
        <v>0</v>
      </c>
      <c r="F75" s="59">
        <v>20</v>
      </c>
    </row>
    <row r="76" spans="1:6" ht="30.75">
      <c r="A76" s="68" t="s">
        <v>146</v>
      </c>
      <c r="B76" s="59">
        <v>18</v>
      </c>
      <c r="C76" s="59">
        <v>16</v>
      </c>
      <c r="D76" s="207">
        <v>2</v>
      </c>
      <c r="E76" s="202">
        <v>1</v>
      </c>
      <c r="F76" s="59">
        <v>10</v>
      </c>
    </row>
    <row r="77" spans="1:6" ht="30.75">
      <c r="A77" s="68" t="s">
        <v>147</v>
      </c>
      <c r="B77" s="59">
        <v>18</v>
      </c>
      <c r="C77" s="59">
        <v>56</v>
      </c>
      <c r="D77" s="207">
        <v>-38</v>
      </c>
      <c r="E77" s="202">
        <v>0</v>
      </c>
      <c r="F77" s="59">
        <v>17</v>
      </c>
    </row>
    <row r="78" spans="1:6" ht="30" customHeight="1">
      <c r="A78" s="211" t="s">
        <v>5</v>
      </c>
      <c r="B78" s="211"/>
      <c r="C78" s="211"/>
      <c r="D78" s="211"/>
      <c r="E78" s="211"/>
      <c r="F78" s="211"/>
    </row>
    <row r="79" spans="1:6" ht="30.75">
      <c r="A79" s="68" t="s">
        <v>63</v>
      </c>
      <c r="B79" s="59">
        <v>1223</v>
      </c>
      <c r="C79" s="59">
        <v>1741</v>
      </c>
      <c r="D79" s="207">
        <v>-518</v>
      </c>
      <c r="E79" s="202">
        <v>40</v>
      </c>
      <c r="F79" s="59">
        <v>527</v>
      </c>
    </row>
    <row r="80" spans="1:6" ht="15">
      <c r="A80" s="68" t="s">
        <v>69</v>
      </c>
      <c r="B80" s="59">
        <v>783</v>
      </c>
      <c r="C80" s="67">
        <v>1078</v>
      </c>
      <c r="D80" s="207">
        <v>-295</v>
      </c>
      <c r="E80" s="202">
        <v>20</v>
      </c>
      <c r="F80" s="59">
        <v>372</v>
      </c>
    </row>
    <row r="81" spans="1:6" ht="15">
      <c r="A81" s="68" t="s">
        <v>156</v>
      </c>
      <c r="B81" s="59">
        <v>734</v>
      </c>
      <c r="C81" s="59">
        <v>706</v>
      </c>
      <c r="D81" s="207">
        <v>28</v>
      </c>
      <c r="E81" s="202">
        <v>8</v>
      </c>
      <c r="F81" s="59">
        <v>190</v>
      </c>
    </row>
    <row r="82" spans="1:6" ht="15">
      <c r="A82" s="68" t="s">
        <v>74</v>
      </c>
      <c r="B82" s="59">
        <v>521</v>
      </c>
      <c r="C82" s="67">
        <v>895</v>
      </c>
      <c r="D82" s="207">
        <v>-374</v>
      </c>
      <c r="E82" s="202">
        <v>10</v>
      </c>
      <c r="F82" s="59">
        <v>290</v>
      </c>
    </row>
    <row r="83" spans="1:6" ht="62.25" customHeight="1">
      <c r="A83" s="68" t="s">
        <v>157</v>
      </c>
      <c r="B83" s="59">
        <v>335</v>
      </c>
      <c r="C83" s="59">
        <v>599</v>
      </c>
      <c r="D83" s="207">
        <v>-264</v>
      </c>
      <c r="E83" s="202">
        <v>3</v>
      </c>
      <c r="F83" s="59">
        <v>152</v>
      </c>
    </row>
    <row r="84" spans="1:6" ht="15">
      <c r="A84" s="68" t="s">
        <v>86</v>
      </c>
      <c r="B84" s="59">
        <v>201</v>
      </c>
      <c r="C84" s="59">
        <v>81</v>
      </c>
      <c r="D84" s="207">
        <v>120</v>
      </c>
      <c r="E84" s="202">
        <v>11</v>
      </c>
      <c r="F84" s="59">
        <v>17</v>
      </c>
    </row>
    <row r="85" spans="1:6" ht="15">
      <c r="A85" s="68" t="s">
        <v>149</v>
      </c>
      <c r="B85" s="59">
        <v>138</v>
      </c>
      <c r="C85" s="59">
        <v>215</v>
      </c>
      <c r="D85" s="207">
        <v>-77</v>
      </c>
      <c r="E85" s="202">
        <v>1</v>
      </c>
      <c r="F85" s="59">
        <v>78</v>
      </c>
    </row>
    <row r="86" spans="1:6" ht="15">
      <c r="A86" s="68" t="s">
        <v>150</v>
      </c>
      <c r="B86" s="59">
        <v>123</v>
      </c>
      <c r="C86" s="59">
        <v>97</v>
      </c>
      <c r="D86" s="207">
        <v>26</v>
      </c>
      <c r="E86" s="202">
        <v>8</v>
      </c>
      <c r="F86" s="59">
        <v>17</v>
      </c>
    </row>
    <row r="87" spans="1:6" ht="15">
      <c r="A87" s="68" t="s">
        <v>151</v>
      </c>
      <c r="B87" s="59">
        <v>103</v>
      </c>
      <c r="C87" s="59">
        <v>122</v>
      </c>
      <c r="D87" s="207">
        <v>-19</v>
      </c>
      <c r="E87" s="202">
        <v>0</v>
      </c>
      <c r="F87" s="59">
        <v>45</v>
      </c>
    </row>
    <row r="88" spans="1:6" ht="15">
      <c r="A88" s="68" t="s">
        <v>155</v>
      </c>
      <c r="B88" s="59">
        <v>91</v>
      </c>
      <c r="C88" s="59">
        <v>5</v>
      </c>
      <c r="D88" s="207">
        <v>86</v>
      </c>
      <c r="E88" s="202">
        <v>13</v>
      </c>
      <c r="F88" s="59">
        <v>1</v>
      </c>
    </row>
    <row r="89" spans="1:6" ht="30.75">
      <c r="A89" s="68" t="s">
        <v>220</v>
      </c>
      <c r="B89" s="59">
        <v>83</v>
      </c>
      <c r="C89" s="59">
        <v>27</v>
      </c>
      <c r="D89" s="207">
        <v>56</v>
      </c>
      <c r="E89" s="202">
        <v>0</v>
      </c>
      <c r="F89" s="59">
        <v>9</v>
      </c>
    </row>
    <row r="90" spans="1:6" ht="15" customHeight="1">
      <c r="A90" s="68" t="s">
        <v>148</v>
      </c>
      <c r="B90" s="59">
        <v>70</v>
      </c>
      <c r="C90" s="59">
        <v>87</v>
      </c>
      <c r="D90" s="207">
        <v>-17</v>
      </c>
      <c r="E90" s="202">
        <v>0</v>
      </c>
      <c r="F90" s="59">
        <v>37</v>
      </c>
    </row>
    <row r="91" spans="1:6" ht="15">
      <c r="A91" s="68" t="s">
        <v>152</v>
      </c>
      <c r="B91" s="59">
        <v>61</v>
      </c>
      <c r="C91" s="59">
        <v>79</v>
      </c>
      <c r="D91" s="207">
        <v>-18</v>
      </c>
      <c r="E91" s="202">
        <v>3</v>
      </c>
      <c r="F91" s="59">
        <v>20</v>
      </c>
    </row>
    <row r="92" spans="1:6" ht="30.75">
      <c r="A92" s="68" t="s">
        <v>154</v>
      </c>
      <c r="B92" s="59">
        <v>31</v>
      </c>
      <c r="C92" s="59">
        <v>105</v>
      </c>
      <c r="D92" s="207">
        <v>-74</v>
      </c>
      <c r="E92" s="202">
        <v>1</v>
      </c>
      <c r="F92" s="59">
        <v>18</v>
      </c>
    </row>
    <row r="93" spans="1:6" ht="15">
      <c r="A93" s="68" t="s">
        <v>153</v>
      </c>
      <c r="B93" s="59">
        <v>29</v>
      </c>
      <c r="C93" s="59">
        <v>33</v>
      </c>
      <c r="D93" s="207">
        <v>-4</v>
      </c>
      <c r="E93" s="202">
        <v>0</v>
      </c>
      <c r="F93" s="59">
        <v>13</v>
      </c>
    </row>
    <row r="94" spans="1:6" ht="43.5" customHeight="1">
      <c r="A94" s="211" t="s">
        <v>49</v>
      </c>
      <c r="B94" s="211"/>
      <c r="C94" s="211"/>
      <c r="D94" s="211"/>
      <c r="E94" s="211"/>
      <c r="F94" s="211"/>
    </row>
    <row r="95" spans="1:6" ht="62.25">
      <c r="A95" s="70" t="s">
        <v>168</v>
      </c>
      <c r="B95" s="59">
        <v>1623</v>
      </c>
      <c r="C95" s="59">
        <v>2876</v>
      </c>
      <c r="D95" s="207">
        <v>-1253</v>
      </c>
      <c r="E95" s="202">
        <v>5</v>
      </c>
      <c r="F95" s="59">
        <v>1141</v>
      </c>
    </row>
    <row r="96" spans="1:6" ht="30.75">
      <c r="A96" s="70" t="s">
        <v>82</v>
      </c>
      <c r="B96" s="59">
        <v>197</v>
      </c>
      <c r="C96" s="59">
        <v>321</v>
      </c>
      <c r="D96" s="207">
        <v>-124</v>
      </c>
      <c r="E96" s="202">
        <v>0</v>
      </c>
      <c r="F96" s="59">
        <v>133</v>
      </c>
    </row>
    <row r="97" spans="1:6" ht="30.75">
      <c r="A97" s="70" t="s">
        <v>169</v>
      </c>
      <c r="B97" s="59">
        <v>148</v>
      </c>
      <c r="C97" s="59">
        <v>298</v>
      </c>
      <c r="D97" s="207">
        <v>-150</v>
      </c>
      <c r="E97" s="202">
        <v>0</v>
      </c>
      <c r="F97" s="59">
        <v>143</v>
      </c>
    </row>
    <row r="98" spans="1:6" ht="15">
      <c r="A98" s="70" t="s">
        <v>158</v>
      </c>
      <c r="B98" s="59">
        <v>100</v>
      </c>
      <c r="C98" s="67">
        <v>132</v>
      </c>
      <c r="D98" s="207">
        <v>-32</v>
      </c>
      <c r="E98" s="202">
        <v>0</v>
      </c>
      <c r="F98" s="59">
        <v>24</v>
      </c>
    </row>
    <row r="99" spans="1:6" ht="15">
      <c r="A99" s="70" t="s">
        <v>159</v>
      </c>
      <c r="B99" s="59">
        <v>76</v>
      </c>
      <c r="C99" s="59">
        <v>71</v>
      </c>
      <c r="D99" s="207">
        <v>5</v>
      </c>
      <c r="E99" s="202">
        <v>0</v>
      </c>
      <c r="F99" s="59">
        <v>23</v>
      </c>
    </row>
    <row r="100" spans="1:6" ht="15">
      <c r="A100" s="70" t="s">
        <v>163</v>
      </c>
      <c r="B100" s="59">
        <v>74</v>
      </c>
      <c r="C100" s="59">
        <v>100</v>
      </c>
      <c r="D100" s="207">
        <v>-26</v>
      </c>
      <c r="E100" s="202">
        <v>0</v>
      </c>
      <c r="F100" s="59">
        <v>38</v>
      </c>
    </row>
    <row r="101" spans="1:6" ht="15">
      <c r="A101" s="70" t="s">
        <v>160</v>
      </c>
      <c r="B101" s="59">
        <v>66</v>
      </c>
      <c r="C101" s="59">
        <v>146</v>
      </c>
      <c r="D101" s="207">
        <v>-80</v>
      </c>
      <c r="E101" s="202">
        <v>0</v>
      </c>
      <c r="F101" s="59">
        <v>68</v>
      </c>
    </row>
    <row r="102" spans="1:6" ht="15">
      <c r="A102" s="70" t="s">
        <v>162</v>
      </c>
      <c r="B102" s="59">
        <v>49</v>
      </c>
      <c r="C102" s="59">
        <v>137</v>
      </c>
      <c r="D102" s="207">
        <v>-88</v>
      </c>
      <c r="E102" s="202">
        <v>1</v>
      </c>
      <c r="F102" s="59">
        <v>49</v>
      </c>
    </row>
    <row r="103" spans="1:6" ht="30.75">
      <c r="A103" s="70" t="s">
        <v>170</v>
      </c>
      <c r="B103" s="59">
        <v>41</v>
      </c>
      <c r="C103" s="59">
        <v>55</v>
      </c>
      <c r="D103" s="207">
        <v>-14</v>
      </c>
      <c r="E103" s="202">
        <v>1</v>
      </c>
      <c r="F103" s="59">
        <v>26</v>
      </c>
    </row>
    <row r="104" spans="1:6" ht="15">
      <c r="A104" s="70" t="s">
        <v>192</v>
      </c>
      <c r="B104" s="59">
        <v>38</v>
      </c>
      <c r="C104" s="59">
        <v>36</v>
      </c>
      <c r="D104" s="207">
        <v>2</v>
      </c>
      <c r="E104" s="202">
        <v>0</v>
      </c>
      <c r="F104" s="59">
        <v>19</v>
      </c>
    </row>
    <row r="105" spans="1:6" ht="15">
      <c r="A105" s="70" t="s">
        <v>161</v>
      </c>
      <c r="B105" s="59">
        <v>37</v>
      </c>
      <c r="C105" s="59">
        <v>35</v>
      </c>
      <c r="D105" s="207">
        <v>2</v>
      </c>
      <c r="E105" s="202">
        <v>0</v>
      </c>
      <c r="F105" s="59">
        <v>13</v>
      </c>
    </row>
    <row r="106" spans="1:6" ht="62.25">
      <c r="A106" s="70" t="s">
        <v>171</v>
      </c>
      <c r="B106" s="59">
        <v>37</v>
      </c>
      <c r="C106" s="59">
        <v>64</v>
      </c>
      <c r="D106" s="207">
        <v>-27</v>
      </c>
      <c r="E106" s="202">
        <v>0</v>
      </c>
      <c r="F106" s="59">
        <v>23</v>
      </c>
    </row>
    <row r="107" spans="1:6" ht="15">
      <c r="A107" s="70" t="s">
        <v>167</v>
      </c>
      <c r="B107" s="59">
        <v>22</v>
      </c>
      <c r="C107" s="59">
        <v>110</v>
      </c>
      <c r="D107" s="207">
        <v>-88</v>
      </c>
      <c r="E107" s="202">
        <v>0</v>
      </c>
      <c r="F107" s="59">
        <v>35</v>
      </c>
    </row>
    <row r="108" spans="1:6" ht="15.75" customHeight="1">
      <c r="A108" s="68" t="s">
        <v>165</v>
      </c>
      <c r="B108" s="59">
        <v>21</v>
      </c>
      <c r="C108" s="67">
        <v>106</v>
      </c>
      <c r="D108" s="207">
        <v>-85</v>
      </c>
      <c r="E108" s="202">
        <v>0</v>
      </c>
      <c r="F108" s="59">
        <v>67</v>
      </c>
    </row>
    <row r="109" spans="1:6" ht="15">
      <c r="A109" s="70" t="s">
        <v>166</v>
      </c>
      <c r="B109" s="59">
        <v>21</v>
      </c>
      <c r="C109" s="59">
        <v>45</v>
      </c>
      <c r="D109" s="207">
        <v>-24</v>
      </c>
      <c r="E109" s="202">
        <v>0</v>
      </c>
      <c r="F109" s="59">
        <v>30</v>
      </c>
    </row>
    <row r="110" spans="1:6" ht="15">
      <c r="A110" s="70" t="s">
        <v>164</v>
      </c>
      <c r="B110" s="59">
        <v>19</v>
      </c>
      <c r="C110" s="59">
        <v>41</v>
      </c>
      <c r="D110" s="207">
        <v>-22</v>
      </c>
      <c r="E110" s="202">
        <v>0</v>
      </c>
      <c r="F110" s="59">
        <v>13</v>
      </c>
    </row>
    <row r="111" spans="1:6" ht="15">
      <c r="A111" s="70" t="s">
        <v>193</v>
      </c>
      <c r="B111" s="59">
        <v>14</v>
      </c>
      <c r="C111" s="59">
        <v>7</v>
      </c>
      <c r="D111" s="207">
        <v>7</v>
      </c>
      <c r="E111" s="202">
        <v>0</v>
      </c>
      <c r="F111" s="59">
        <v>0</v>
      </c>
    </row>
    <row r="112" spans="1:6" ht="30" customHeight="1">
      <c r="A112" s="211" t="s">
        <v>6</v>
      </c>
      <c r="B112" s="211"/>
      <c r="C112" s="211"/>
      <c r="D112" s="211"/>
      <c r="E112" s="211"/>
      <c r="F112" s="211"/>
    </row>
    <row r="113" spans="1:6" ht="15">
      <c r="A113" s="68" t="s">
        <v>67</v>
      </c>
      <c r="B113" s="59">
        <v>787</v>
      </c>
      <c r="C113" s="59">
        <v>730</v>
      </c>
      <c r="D113" s="207">
        <v>57</v>
      </c>
      <c r="E113" s="202">
        <v>12</v>
      </c>
      <c r="F113" s="59">
        <v>255</v>
      </c>
    </row>
    <row r="114" spans="1:6" ht="30.75">
      <c r="A114" s="68" t="s">
        <v>68</v>
      </c>
      <c r="B114" s="59">
        <v>783</v>
      </c>
      <c r="C114" s="59">
        <v>85</v>
      </c>
      <c r="D114" s="207">
        <v>698</v>
      </c>
      <c r="E114" s="202">
        <v>43</v>
      </c>
      <c r="F114" s="59">
        <v>23</v>
      </c>
    </row>
    <row r="115" spans="1:6" ht="15">
      <c r="A115" s="66" t="s">
        <v>75</v>
      </c>
      <c r="B115" s="59">
        <v>401</v>
      </c>
      <c r="C115" s="67">
        <v>231</v>
      </c>
      <c r="D115" s="207">
        <v>170</v>
      </c>
      <c r="E115" s="202">
        <v>30</v>
      </c>
      <c r="F115" s="59">
        <v>89</v>
      </c>
    </row>
    <row r="116" spans="1:6" ht="30.75">
      <c r="A116" s="68" t="s">
        <v>173</v>
      </c>
      <c r="B116" s="59">
        <v>270</v>
      </c>
      <c r="C116" s="59">
        <v>69</v>
      </c>
      <c r="D116" s="207">
        <v>201</v>
      </c>
      <c r="E116" s="202">
        <v>2</v>
      </c>
      <c r="F116" s="59">
        <v>32</v>
      </c>
    </row>
    <row r="117" spans="1:6" ht="15">
      <c r="A117" s="68" t="s">
        <v>176</v>
      </c>
      <c r="B117" s="59">
        <v>266</v>
      </c>
      <c r="C117" s="59">
        <v>340</v>
      </c>
      <c r="D117" s="207">
        <v>-74</v>
      </c>
      <c r="E117" s="202">
        <v>10</v>
      </c>
      <c r="F117" s="59">
        <v>133</v>
      </c>
    </row>
    <row r="118" spans="1:6" ht="47.25" customHeight="1">
      <c r="A118" s="68" t="s">
        <v>62</v>
      </c>
      <c r="B118" s="59">
        <v>230</v>
      </c>
      <c r="C118" s="59">
        <v>150</v>
      </c>
      <c r="D118" s="207">
        <v>80</v>
      </c>
      <c r="E118" s="202">
        <v>6</v>
      </c>
      <c r="F118" s="59">
        <v>43</v>
      </c>
    </row>
    <row r="119" spans="1:6" ht="46.5">
      <c r="A119" s="68" t="s">
        <v>98</v>
      </c>
      <c r="B119" s="59">
        <v>225</v>
      </c>
      <c r="C119" s="59">
        <v>110</v>
      </c>
      <c r="D119" s="207">
        <v>115</v>
      </c>
      <c r="E119" s="202">
        <v>0</v>
      </c>
      <c r="F119" s="59">
        <v>30</v>
      </c>
    </row>
    <row r="120" spans="1:6" ht="30.75">
      <c r="A120" s="68" t="s">
        <v>179</v>
      </c>
      <c r="B120" s="59">
        <v>168</v>
      </c>
      <c r="C120" s="59">
        <v>50</v>
      </c>
      <c r="D120" s="207">
        <v>118</v>
      </c>
      <c r="E120" s="202">
        <v>10</v>
      </c>
      <c r="F120" s="59">
        <v>15</v>
      </c>
    </row>
    <row r="121" spans="1:6" ht="15">
      <c r="A121" s="68" t="s">
        <v>89</v>
      </c>
      <c r="B121" s="59">
        <v>166</v>
      </c>
      <c r="C121" s="59">
        <v>124</v>
      </c>
      <c r="D121" s="207">
        <v>42</v>
      </c>
      <c r="E121" s="202">
        <v>2</v>
      </c>
      <c r="F121" s="59">
        <v>48</v>
      </c>
    </row>
    <row r="122" spans="1:6" ht="15">
      <c r="A122" s="68" t="s">
        <v>203</v>
      </c>
      <c r="B122" s="59">
        <v>161</v>
      </c>
      <c r="C122" s="59">
        <v>72</v>
      </c>
      <c r="D122" s="207">
        <v>89</v>
      </c>
      <c r="E122" s="202">
        <v>2</v>
      </c>
      <c r="F122" s="59">
        <v>22</v>
      </c>
    </row>
    <row r="123" spans="1:6" ht="15">
      <c r="A123" s="68" t="s">
        <v>100</v>
      </c>
      <c r="B123" s="59">
        <v>125</v>
      </c>
      <c r="C123" s="59">
        <v>116</v>
      </c>
      <c r="D123" s="207">
        <v>9</v>
      </c>
      <c r="E123" s="202">
        <v>0</v>
      </c>
      <c r="F123" s="59">
        <v>33</v>
      </c>
    </row>
    <row r="124" spans="1:6" ht="46.5">
      <c r="A124" s="68" t="s">
        <v>172</v>
      </c>
      <c r="B124" s="59">
        <v>121</v>
      </c>
      <c r="C124" s="59">
        <v>108</v>
      </c>
      <c r="D124" s="207">
        <v>13</v>
      </c>
      <c r="E124" s="202">
        <v>5</v>
      </c>
      <c r="F124" s="59">
        <v>39</v>
      </c>
    </row>
    <row r="125" spans="1:6" ht="15.75" customHeight="1">
      <c r="A125" s="68" t="s">
        <v>175</v>
      </c>
      <c r="B125" s="59">
        <v>115</v>
      </c>
      <c r="C125" s="59">
        <v>83</v>
      </c>
      <c r="D125" s="207">
        <v>32</v>
      </c>
      <c r="E125" s="202">
        <v>0</v>
      </c>
      <c r="F125" s="59">
        <v>22</v>
      </c>
    </row>
    <row r="126" spans="1:6" ht="46.5">
      <c r="A126" s="68" t="s">
        <v>174</v>
      </c>
      <c r="B126" s="59">
        <v>101</v>
      </c>
      <c r="C126" s="59">
        <v>90</v>
      </c>
      <c r="D126" s="207">
        <v>11</v>
      </c>
      <c r="E126" s="202">
        <v>9</v>
      </c>
      <c r="F126" s="59">
        <v>24</v>
      </c>
    </row>
    <row r="127" spans="1:6" ht="15">
      <c r="A127" s="68" t="s">
        <v>178</v>
      </c>
      <c r="B127" s="59">
        <v>99</v>
      </c>
      <c r="C127" s="59">
        <v>116</v>
      </c>
      <c r="D127" s="207">
        <v>-17</v>
      </c>
      <c r="E127" s="202">
        <v>0</v>
      </c>
      <c r="F127" s="59">
        <v>26</v>
      </c>
    </row>
    <row r="128" spans="1:6" ht="15">
      <c r="A128" s="68" t="s">
        <v>99</v>
      </c>
      <c r="B128" s="59">
        <v>97</v>
      </c>
      <c r="C128" s="59">
        <v>86</v>
      </c>
      <c r="D128" s="207">
        <v>11</v>
      </c>
      <c r="E128" s="202">
        <v>0</v>
      </c>
      <c r="F128" s="59">
        <v>25</v>
      </c>
    </row>
    <row r="129" spans="1:6" ht="15">
      <c r="A129" s="68" t="s">
        <v>177</v>
      </c>
      <c r="B129" s="59">
        <v>96</v>
      </c>
      <c r="C129" s="59">
        <v>126</v>
      </c>
      <c r="D129" s="207">
        <v>-30</v>
      </c>
      <c r="E129" s="202">
        <v>0</v>
      </c>
      <c r="F129" s="59">
        <v>36</v>
      </c>
    </row>
    <row r="130" spans="1:6" ht="15.75" customHeight="1">
      <c r="A130" s="68" t="s">
        <v>243</v>
      </c>
      <c r="B130" s="59">
        <v>86</v>
      </c>
      <c r="C130" s="59">
        <v>84</v>
      </c>
      <c r="D130" s="207">
        <v>2</v>
      </c>
      <c r="E130" s="202">
        <v>3</v>
      </c>
      <c r="F130" s="59">
        <v>24</v>
      </c>
    </row>
    <row r="131" spans="1:6" ht="43.5" customHeight="1">
      <c r="A131" s="211" t="s">
        <v>50</v>
      </c>
      <c r="B131" s="211"/>
      <c r="C131" s="211"/>
      <c r="D131" s="211"/>
      <c r="E131" s="211"/>
      <c r="F131" s="211"/>
    </row>
    <row r="132" spans="1:6" ht="15">
      <c r="A132" s="70" t="s">
        <v>66</v>
      </c>
      <c r="B132" s="72">
        <v>2765</v>
      </c>
      <c r="C132" s="72">
        <v>3089</v>
      </c>
      <c r="D132" s="215">
        <v>-324</v>
      </c>
      <c r="E132" s="214">
        <v>33</v>
      </c>
      <c r="F132" s="72">
        <v>1164</v>
      </c>
    </row>
    <row r="133" spans="1:6" ht="45.75" customHeight="1">
      <c r="A133" s="70" t="s">
        <v>185</v>
      </c>
      <c r="B133" s="72">
        <v>2401</v>
      </c>
      <c r="C133" s="72">
        <v>3508</v>
      </c>
      <c r="D133" s="215">
        <v>-1107</v>
      </c>
      <c r="E133" s="214">
        <v>9</v>
      </c>
      <c r="F133" s="72">
        <v>1650</v>
      </c>
    </row>
    <row r="134" spans="1:6" ht="15">
      <c r="A134" s="70" t="s">
        <v>183</v>
      </c>
      <c r="B134" s="72">
        <v>1555</v>
      </c>
      <c r="C134" s="72">
        <v>1206</v>
      </c>
      <c r="D134" s="215">
        <v>349</v>
      </c>
      <c r="E134" s="214">
        <v>7</v>
      </c>
      <c r="F134" s="72">
        <v>65</v>
      </c>
    </row>
    <row r="135" spans="1:6" ht="15">
      <c r="A135" s="70" t="s">
        <v>182</v>
      </c>
      <c r="B135" s="72">
        <v>655</v>
      </c>
      <c r="C135" s="72">
        <v>547</v>
      </c>
      <c r="D135" s="215">
        <v>108</v>
      </c>
      <c r="E135" s="214">
        <v>4</v>
      </c>
      <c r="F135" s="72">
        <v>37</v>
      </c>
    </row>
    <row r="136" spans="1:6" ht="15">
      <c r="A136" s="70" t="s">
        <v>70</v>
      </c>
      <c r="B136" s="72">
        <v>617</v>
      </c>
      <c r="C136" s="72">
        <v>1411</v>
      </c>
      <c r="D136" s="215">
        <v>-794</v>
      </c>
      <c r="E136" s="214">
        <v>3</v>
      </c>
      <c r="F136" s="72">
        <v>531</v>
      </c>
    </row>
    <row r="137" spans="1:6" ht="15">
      <c r="A137" s="70" t="s">
        <v>77</v>
      </c>
      <c r="B137" s="72">
        <v>244</v>
      </c>
      <c r="C137" s="72">
        <v>319</v>
      </c>
      <c r="D137" s="215">
        <v>-75</v>
      </c>
      <c r="E137" s="214">
        <v>1</v>
      </c>
      <c r="F137" s="72">
        <v>138</v>
      </c>
    </row>
    <row r="138" spans="1:6" ht="46.5">
      <c r="A138" s="70" t="s">
        <v>78</v>
      </c>
      <c r="B138" s="72">
        <v>230</v>
      </c>
      <c r="C138" s="72">
        <v>271</v>
      </c>
      <c r="D138" s="215">
        <v>-41</v>
      </c>
      <c r="E138" s="214">
        <v>0</v>
      </c>
      <c r="F138" s="72">
        <v>199</v>
      </c>
    </row>
    <row r="139" spans="1:6" ht="15">
      <c r="A139" s="70" t="s">
        <v>87</v>
      </c>
      <c r="B139" s="72">
        <v>128</v>
      </c>
      <c r="C139" s="72">
        <v>127</v>
      </c>
      <c r="D139" s="215">
        <v>1</v>
      </c>
      <c r="E139" s="214">
        <v>1</v>
      </c>
      <c r="F139" s="72">
        <v>50</v>
      </c>
    </row>
    <row r="140" spans="1:6" ht="15.75" customHeight="1">
      <c r="A140" s="70" t="s">
        <v>85</v>
      </c>
      <c r="B140" s="72">
        <v>126</v>
      </c>
      <c r="C140" s="72">
        <v>155</v>
      </c>
      <c r="D140" s="215">
        <v>-29</v>
      </c>
      <c r="E140" s="214">
        <v>0</v>
      </c>
      <c r="F140" s="72">
        <v>38</v>
      </c>
    </row>
    <row r="141" spans="1:6" ht="15">
      <c r="A141" s="70" t="s">
        <v>184</v>
      </c>
      <c r="B141" s="72">
        <v>125</v>
      </c>
      <c r="C141" s="72">
        <v>112</v>
      </c>
      <c r="D141" s="215">
        <v>13</v>
      </c>
      <c r="E141" s="214">
        <v>1</v>
      </c>
      <c r="F141" s="72">
        <v>27</v>
      </c>
    </row>
    <row r="142" spans="1:6" ht="15">
      <c r="A142" s="70" t="s">
        <v>181</v>
      </c>
      <c r="B142" s="72">
        <v>117</v>
      </c>
      <c r="C142" s="72">
        <v>144</v>
      </c>
      <c r="D142" s="215">
        <v>-27</v>
      </c>
      <c r="E142" s="214">
        <v>6</v>
      </c>
      <c r="F142" s="72">
        <v>61</v>
      </c>
    </row>
    <row r="143" spans="1:6" ht="15">
      <c r="A143" s="70" t="s">
        <v>180</v>
      </c>
      <c r="B143" s="72">
        <v>107</v>
      </c>
      <c r="C143" s="72">
        <v>119</v>
      </c>
      <c r="D143" s="215">
        <v>-12</v>
      </c>
      <c r="E143" s="214">
        <v>1</v>
      </c>
      <c r="F143" s="72">
        <v>43</v>
      </c>
    </row>
    <row r="144" spans="1:6" ht="15">
      <c r="A144" s="70" t="s">
        <v>96</v>
      </c>
      <c r="B144" s="72">
        <v>98</v>
      </c>
      <c r="C144" s="72">
        <v>135</v>
      </c>
      <c r="D144" s="215">
        <v>-37</v>
      </c>
      <c r="E144" s="214">
        <v>0</v>
      </c>
      <c r="F144" s="72">
        <v>47</v>
      </c>
    </row>
    <row r="145" spans="1:6" ht="15.75" customHeight="1">
      <c r="A145" s="70" t="s">
        <v>97</v>
      </c>
      <c r="B145" s="72">
        <v>97</v>
      </c>
      <c r="C145" s="72">
        <v>67</v>
      </c>
      <c r="D145" s="215">
        <v>30</v>
      </c>
      <c r="E145" s="214">
        <v>1</v>
      </c>
      <c r="F145" s="72">
        <v>21</v>
      </c>
    </row>
    <row r="146" spans="1:6" ht="15">
      <c r="A146" s="70" t="s">
        <v>211</v>
      </c>
      <c r="B146" s="72">
        <v>78</v>
      </c>
      <c r="C146" s="72">
        <v>49</v>
      </c>
      <c r="D146" s="215">
        <v>29</v>
      </c>
      <c r="E146" s="214">
        <v>0</v>
      </c>
      <c r="F146" s="72">
        <v>17</v>
      </c>
    </row>
    <row r="147" spans="1:6" ht="15">
      <c r="A147" s="70" t="s">
        <v>221</v>
      </c>
      <c r="B147" s="72">
        <v>72</v>
      </c>
      <c r="C147" s="72">
        <v>269</v>
      </c>
      <c r="D147" s="215">
        <v>-197</v>
      </c>
      <c r="E147" s="214">
        <v>3</v>
      </c>
      <c r="F147" s="72">
        <v>106</v>
      </c>
    </row>
    <row r="148" spans="1:6" ht="24.75" customHeight="1">
      <c r="A148" s="211" t="s">
        <v>4</v>
      </c>
      <c r="B148" s="211"/>
      <c r="C148" s="211"/>
      <c r="D148" s="211"/>
      <c r="E148" s="211"/>
      <c r="F148" s="211"/>
    </row>
    <row r="149" spans="1:6" ht="15">
      <c r="A149" s="70" t="s">
        <v>65</v>
      </c>
      <c r="B149" s="72">
        <v>3656</v>
      </c>
      <c r="C149" s="72">
        <v>5036</v>
      </c>
      <c r="D149" s="215">
        <v>-1380</v>
      </c>
      <c r="E149" s="214">
        <v>25</v>
      </c>
      <c r="F149" s="72">
        <v>1953</v>
      </c>
    </row>
    <row r="150" spans="1:6" ht="15">
      <c r="A150" s="70" t="s">
        <v>76</v>
      </c>
      <c r="B150" s="72">
        <v>600</v>
      </c>
      <c r="C150" s="72">
        <v>376</v>
      </c>
      <c r="D150" s="215">
        <v>224</v>
      </c>
      <c r="E150" s="214">
        <v>9</v>
      </c>
      <c r="F150" s="72">
        <v>111</v>
      </c>
    </row>
    <row r="151" spans="1:6" ht="30.75">
      <c r="A151" s="70" t="s">
        <v>72</v>
      </c>
      <c r="B151" s="72">
        <v>598</v>
      </c>
      <c r="C151" s="72">
        <v>711</v>
      </c>
      <c r="D151" s="215">
        <v>-113</v>
      </c>
      <c r="E151" s="214">
        <v>5</v>
      </c>
      <c r="F151" s="72">
        <v>270</v>
      </c>
    </row>
    <row r="152" spans="1:6" ht="15">
      <c r="A152" s="70" t="s">
        <v>79</v>
      </c>
      <c r="B152" s="72">
        <v>535</v>
      </c>
      <c r="C152" s="72">
        <v>385</v>
      </c>
      <c r="D152" s="215">
        <v>150</v>
      </c>
      <c r="E152" s="214">
        <v>0</v>
      </c>
      <c r="F152" s="72">
        <v>119</v>
      </c>
    </row>
    <row r="153" spans="1:6" ht="15">
      <c r="A153" s="70" t="s">
        <v>80</v>
      </c>
      <c r="B153" s="72">
        <v>361</v>
      </c>
      <c r="C153" s="72">
        <v>588</v>
      </c>
      <c r="D153" s="215">
        <v>-227</v>
      </c>
      <c r="E153" s="214">
        <v>6</v>
      </c>
      <c r="F153" s="72">
        <v>209</v>
      </c>
    </row>
    <row r="154" spans="1:6" ht="15">
      <c r="A154" s="70" t="s">
        <v>81</v>
      </c>
      <c r="B154" s="72">
        <v>252</v>
      </c>
      <c r="C154" s="72">
        <v>317</v>
      </c>
      <c r="D154" s="215">
        <v>-65</v>
      </c>
      <c r="E154" s="214">
        <v>2</v>
      </c>
      <c r="F154" s="72">
        <v>112</v>
      </c>
    </row>
    <row r="155" spans="1:6" ht="15">
      <c r="A155" s="70" t="s">
        <v>83</v>
      </c>
      <c r="B155" s="72">
        <v>248</v>
      </c>
      <c r="C155" s="72">
        <v>145</v>
      </c>
      <c r="D155" s="215">
        <v>103</v>
      </c>
      <c r="E155" s="214">
        <v>8</v>
      </c>
      <c r="F155" s="72">
        <v>50</v>
      </c>
    </row>
    <row r="156" spans="1:6" ht="30.75">
      <c r="A156" s="70" t="s">
        <v>91</v>
      </c>
      <c r="B156" s="72">
        <v>214</v>
      </c>
      <c r="C156" s="72">
        <v>184</v>
      </c>
      <c r="D156" s="215">
        <v>30</v>
      </c>
      <c r="E156" s="214">
        <v>4</v>
      </c>
      <c r="F156" s="72">
        <v>63</v>
      </c>
    </row>
    <row r="157" spans="1:6" ht="15">
      <c r="A157" s="70" t="s">
        <v>94</v>
      </c>
      <c r="B157" s="72">
        <v>165</v>
      </c>
      <c r="C157" s="72">
        <v>136</v>
      </c>
      <c r="D157" s="215">
        <v>29</v>
      </c>
      <c r="E157" s="214">
        <v>2</v>
      </c>
      <c r="F157" s="72">
        <v>41</v>
      </c>
    </row>
    <row r="158" spans="1:6" ht="15">
      <c r="A158" s="73" t="s">
        <v>92</v>
      </c>
      <c r="B158" s="72">
        <v>158</v>
      </c>
      <c r="C158" s="71">
        <v>232</v>
      </c>
      <c r="D158" s="215">
        <v>-74</v>
      </c>
      <c r="E158" s="214">
        <v>1</v>
      </c>
      <c r="F158" s="72">
        <v>74</v>
      </c>
    </row>
    <row r="159" spans="1:6" ht="15">
      <c r="A159" s="70" t="s">
        <v>217</v>
      </c>
      <c r="B159" s="72">
        <v>153</v>
      </c>
      <c r="C159" s="72">
        <v>181</v>
      </c>
      <c r="D159" s="215">
        <v>-28</v>
      </c>
      <c r="E159" s="214">
        <v>0</v>
      </c>
      <c r="F159" s="72">
        <v>26</v>
      </c>
    </row>
    <row r="160" spans="1:6" ht="15">
      <c r="A160" s="70" t="s">
        <v>187</v>
      </c>
      <c r="B160" s="72">
        <v>132</v>
      </c>
      <c r="C160" s="72">
        <v>202</v>
      </c>
      <c r="D160" s="215">
        <v>-70</v>
      </c>
      <c r="E160" s="214">
        <v>2</v>
      </c>
      <c r="F160" s="72">
        <v>57</v>
      </c>
    </row>
    <row r="161" spans="1:6" ht="15">
      <c r="A161" s="70" t="s">
        <v>186</v>
      </c>
      <c r="B161" s="72">
        <v>91</v>
      </c>
      <c r="C161" s="72">
        <v>79</v>
      </c>
      <c r="D161" s="215">
        <v>12</v>
      </c>
      <c r="E161" s="214">
        <v>1</v>
      </c>
      <c r="F161" s="72">
        <v>21</v>
      </c>
    </row>
    <row r="162" spans="1:6" ht="15">
      <c r="A162" s="70" t="s">
        <v>190</v>
      </c>
      <c r="B162" s="72">
        <v>79</v>
      </c>
      <c r="C162" s="72">
        <v>89</v>
      </c>
      <c r="D162" s="215">
        <v>-10</v>
      </c>
      <c r="E162" s="214">
        <v>2</v>
      </c>
      <c r="F162" s="72">
        <v>43</v>
      </c>
    </row>
    <row r="163" spans="1:6" ht="15">
      <c r="A163" s="70" t="s">
        <v>188</v>
      </c>
      <c r="B163" s="72">
        <v>56</v>
      </c>
      <c r="C163" s="72">
        <v>30</v>
      </c>
      <c r="D163" s="215">
        <v>26</v>
      </c>
      <c r="E163" s="214">
        <v>0</v>
      </c>
      <c r="F163" s="72">
        <v>8</v>
      </c>
    </row>
    <row r="164" spans="1:6" ht="45.75" customHeight="1">
      <c r="A164" s="70" t="s">
        <v>189</v>
      </c>
      <c r="B164" s="72">
        <v>53</v>
      </c>
      <c r="C164" s="72">
        <v>57</v>
      </c>
      <c r="D164" s="215">
        <v>-4</v>
      </c>
      <c r="E164" s="214">
        <v>2</v>
      </c>
      <c r="F164" s="72">
        <v>19</v>
      </c>
    </row>
    <row r="165" spans="1:6" ht="15">
      <c r="A165" s="70" t="s">
        <v>222</v>
      </c>
      <c r="B165" s="72">
        <v>49</v>
      </c>
      <c r="C165" s="72">
        <v>34</v>
      </c>
      <c r="D165" s="215">
        <v>15</v>
      </c>
      <c r="E165" s="214">
        <v>1</v>
      </c>
      <c r="F165" s="72">
        <v>4</v>
      </c>
    </row>
    <row r="166" spans="1:6" ht="15">
      <c r="A166" s="54"/>
      <c r="B166" s="74"/>
      <c r="C166" s="74"/>
      <c r="D166" s="74"/>
      <c r="E166" s="74"/>
      <c r="F166" s="74"/>
    </row>
  </sheetData>
  <sheetProtection/>
  <mergeCells count="19">
    <mergeCell ref="C5:C6"/>
    <mergeCell ref="D5:D6"/>
    <mergeCell ref="B4:D4"/>
    <mergeCell ref="A112:F112"/>
    <mergeCell ref="A131:F131"/>
    <mergeCell ref="A148:F148"/>
    <mergeCell ref="A8:F8"/>
    <mergeCell ref="A26:F26"/>
    <mergeCell ref="A42:F42"/>
    <mergeCell ref="A61:F61"/>
    <mergeCell ref="A78:F78"/>
    <mergeCell ref="A94:F94"/>
    <mergeCell ref="A1:F1"/>
    <mergeCell ref="A2:F2"/>
    <mergeCell ref="A4:A6"/>
    <mergeCell ref="E4:F4"/>
    <mergeCell ref="E5:E6"/>
    <mergeCell ref="F5:F6"/>
    <mergeCell ref="B5:B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79" r:id="rId1"/>
  <rowBreaks count="4" manualBreakCount="4">
    <brk id="41" max="255" man="1"/>
    <brk id="77" max="255" man="1"/>
    <brk id="111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54"/>
  <sheetViews>
    <sheetView zoomScalePageLayoutView="0" workbookViewId="0" topLeftCell="A1">
      <selection activeCell="B15" sqref="B15"/>
    </sheetView>
  </sheetViews>
  <sheetFormatPr defaultColWidth="10.28125" defaultRowHeight="15"/>
  <cols>
    <col min="1" max="1" width="3.28125" style="51" customWidth="1"/>
    <col min="2" max="2" width="65.57421875" style="62" customWidth="1"/>
    <col min="3" max="3" width="22.421875" style="101" customWidth="1"/>
    <col min="4" max="250" width="9.140625" style="51" customWidth="1"/>
    <col min="251" max="251" width="4.28125" style="51" customWidth="1"/>
    <col min="252" max="252" width="31.140625" style="51" customWidth="1"/>
    <col min="253" max="255" width="10.00390625" style="51" customWidth="1"/>
    <col min="256" max="16384" width="10.28125" style="51" customWidth="1"/>
  </cols>
  <sheetData>
    <row r="1" spans="1:256" ht="34.5" customHeight="1">
      <c r="A1" s="150" t="s">
        <v>304</v>
      </c>
      <c r="B1" s="150"/>
      <c r="C1" s="150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</row>
    <row r="2" spans="2:256" ht="12.75" customHeight="1">
      <c r="B2" s="150" t="s">
        <v>51</v>
      </c>
      <c r="C2" s="150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ht="2.25" customHeight="1" thickBot="1"/>
    <row r="4" spans="1:3" ht="48.75" customHeight="1" thickBot="1">
      <c r="A4" s="219" t="s">
        <v>46</v>
      </c>
      <c r="B4" s="220" t="s">
        <v>42</v>
      </c>
      <c r="C4" s="221" t="s">
        <v>52</v>
      </c>
    </row>
    <row r="5" spans="1:256" ht="15.75" customHeight="1" thickTop="1">
      <c r="A5" s="216">
        <v>1</v>
      </c>
      <c r="B5" s="217" t="s">
        <v>200</v>
      </c>
      <c r="C5" s="218">
        <v>20000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ht="15.75" customHeight="1">
      <c r="A6" s="103">
        <v>2</v>
      </c>
      <c r="B6" s="100" t="s">
        <v>276</v>
      </c>
      <c r="C6" s="104">
        <v>13011.5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15.75" customHeight="1">
      <c r="A7" s="103">
        <v>3</v>
      </c>
      <c r="B7" s="100" t="s">
        <v>223</v>
      </c>
      <c r="C7" s="104">
        <v>13000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</row>
    <row r="8" spans="1:256" ht="15">
      <c r="A8" s="103">
        <v>4</v>
      </c>
      <c r="B8" s="100" t="s">
        <v>277</v>
      </c>
      <c r="C8" s="104">
        <v>12000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</row>
    <row r="9" spans="1:256" ht="15.75" customHeight="1">
      <c r="A9" s="103">
        <v>5</v>
      </c>
      <c r="B9" s="100" t="s">
        <v>225</v>
      </c>
      <c r="C9" s="104">
        <v>12000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</row>
    <row r="10" spans="1:256" ht="30" customHeight="1">
      <c r="A10" s="103">
        <v>6</v>
      </c>
      <c r="B10" s="100" t="s">
        <v>278</v>
      </c>
      <c r="C10" s="104">
        <v>12000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</row>
    <row r="11" spans="1:256" ht="15">
      <c r="A11" s="103">
        <v>7</v>
      </c>
      <c r="B11" s="100" t="s">
        <v>194</v>
      </c>
      <c r="C11" s="104">
        <v>12000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15">
      <c r="A12" s="103">
        <v>8</v>
      </c>
      <c r="B12" s="100" t="s">
        <v>279</v>
      </c>
      <c r="C12" s="104">
        <v>12000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15.75" customHeight="1">
      <c r="A13" s="103">
        <v>9</v>
      </c>
      <c r="B13" s="100" t="s">
        <v>280</v>
      </c>
      <c r="C13" s="104">
        <v>12000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</row>
    <row r="14" spans="1:256" ht="15">
      <c r="A14" s="103">
        <v>10</v>
      </c>
      <c r="B14" s="100" t="s">
        <v>244</v>
      </c>
      <c r="C14" s="104">
        <v>11693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</row>
    <row r="15" spans="1:256" ht="15">
      <c r="A15" s="103">
        <v>11</v>
      </c>
      <c r="B15" s="100" t="s">
        <v>299</v>
      </c>
      <c r="C15" s="104">
        <v>10833.33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</row>
    <row r="16" spans="1:256" ht="15.75" customHeight="1">
      <c r="A16" s="103">
        <v>12</v>
      </c>
      <c r="B16" s="100" t="s">
        <v>248</v>
      </c>
      <c r="C16" s="104">
        <v>10725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</row>
    <row r="17" spans="1:256" ht="15.75" customHeight="1">
      <c r="A17" s="103">
        <v>13</v>
      </c>
      <c r="B17" s="100" t="s">
        <v>227</v>
      </c>
      <c r="C17" s="104">
        <v>10141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15.75" customHeight="1">
      <c r="A18" s="103">
        <v>14</v>
      </c>
      <c r="B18" s="100" t="s">
        <v>213</v>
      </c>
      <c r="C18" s="104">
        <v>10000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75"/>
    </row>
    <row r="19" spans="1:256" ht="15.75" customHeight="1">
      <c r="A19" s="103">
        <v>15</v>
      </c>
      <c r="B19" s="100" t="s">
        <v>214</v>
      </c>
      <c r="C19" s="104">
        <v>10000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0" spans="1:256" ht="15.75" customHeight="1">
      <c r="A20" s="103">
        <v>16</v>
      </c>
      <c r="B20" s="100" t="s">
        <v>300</v>
      </c>
      <c r="C20" s="104">
        <v>10000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</row>
    <row r="21" spans="1:256" ht="15">
      <c r="A21" s="103">
        <v>17</v>
      </c>
      <c r="B21" s="100" t="s">
        <v>281</v>
      </c>
      <c r="C21" s="104">
        <v>10000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  <c r="IT21" s="75"/>
      <c r="IU21" s="75"/>
      <c r="IV21" s="75"/>
    </row>
    <row r="22" spans="1:256" ht="15">
      <c r="A22" s="103">
        <v>18</v>
      </c>
      <c r="B22" s="100" t="s">
        <v>282</v>
      </c>
      <c r="C22" s="104">
        <v>10000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1:256" ht="15.75" customHeight="1">
      <c r="A23" s="103">
        <v>19</v>
      </c>
      <c r="B23" s="100" t="s">
        <v>247</v>
      </c>
      <c r="C23" s="104">
        <v>10000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</row>
    <row r="24" spans="1:256" ht="15">
      <c r="A24" s="103">
        <v>20</v>
      </c>
      <c r="B24" s="100" t="s">
        <v>249</v>
      </c>
      <c r="C24" s="104">
        <v>10000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  <c r="IT24" s="75"/>
      <c r="IU24" s="75"/>
      <c r="IV24" s="75"/>
    </row>
    <row r="25" spans="1:256" ht="15.75" customHeight="1">
      <c r="A25" s="103">
        <v>21</v>
      </c>
      <c r="B25" s="100" t="s">
        <v>301</v>
      </c>
      <c r="C25" s="104">
        <v>10000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75"/>
    </row>
    <row r="26" spans="1:256" ht="31.5" customHeight="1">
      <c r="A26" s="103">
        <v>22</v>
      </c>
      <c r="B26" s="100" t="s">
        <v>283</v>
      </c>
      <c r="C26" s="104">
        <v>10000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  <c r="IR26" s="75"/>
      <c r="IS26" s="75"/>
      <c r="IT26" s="75"/>
      <c r="IU26" s="75"/>
      <c r="IV26" s="75"/>
    </row>
    <row r="27" spans="1:256" ht="15.75" customHeight="1">
      <c r="A27" s="103">
        <v>23</v>
      </c>
      <c r="B27" s="100" t="s">
        <v>284</v>
      </c>
      <c r="C27" s="104">
        <v>10000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ht="15">
      <c r="A28" s="103">
        <v>24</v>
      </c>
      <c r="B28" s="100" t="s">
        <v>245</v>
      </c>
      <c r="C28" s="104">
        <v>9936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ht="15.75" customHeight="1">
      <c r="A29" s="103">
        <v>25</v>
      </c>
      <c r="B29" s="100" t="s">
        <v>212</v>
      </c>
      <c r="C29" s="104">
        <v>9500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ht="15.75" customHeight="1">
      <c r="A30" s="103">
        <v>26</v>
      </c>
      <c r="B30" s="100" t="s">
        <v>246</v>
      </c>
      <c r="C30" s="104">
        <v>9500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ht="15">
      <c r="A31" s="103">
        <v>27</v>
      </c>
      <c r="B31" s="100" t="s">
        <v>285</v>
      </c>
      <c r="C31" s="104">
        <v>9317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ht="15">
      <c r="A32" s="103">
        <v>28</v>
      </c>
      <c r="B32" s="100" t="s">
        <v>286</v>
      </c>
      <c r="C32" s="104">
        <v>9300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3" ht="15.75" customHeight="1">
      <c r="A33" s="103">
        <v>29</v>
      </c>
      <c r="B33" s="102" t="s">
        <v>250</v>
      </c>
      <c r="C33" s="104">
        <v>9100</v>
      </c>
    </row>
    <row r="34" spans="1:3" ht="15">
      <c r="A34" s="103">
        <v>30</v>
      </c>
      <c r="B34" s="102" t="s">
        <v>251</v>
      </c>
      <c r="C34" s="104">
        <v>9000</v>
      </c>
    </row>
    <row r="35" spans="1:3" ht="15.75" customHeight="1">
      <c r="A35" s="103">
        <v>31</v>
      </c>
      <c r="B35" s="102" t="s">
        <v>230</v>
      </c>
      <c r="C35" s="104">
        <v>8677.93</v>
      </c>
    </row>
    <row r="36" spans="1:3" ht="15">
      <c r="A36" s="103">
        <v>32</v>
      </c>
      <c r="B36" s="102" t="s">
        <v>287</v>
      </c>
      <c r="C36" s="104">
        <v>8655</v>
      </c>
    </row>
    <row r="37" spans="1:3" ht="15">
      <c r="A37" s="103">
        <v>33</v>
      </c>
      <c r="B37" s="102" t="s">
        <v>302</v>
      </c>
      <c r="C37" s="105">
        <v>8500</v>
      </c>
    </row>
    <row r="38" spans="1:3" ht="15">
      <c r="A38" s="103">
        <v>34</v>
      </c>
      <c r="B38" s="102" t="s">
        <v>288</v>
      </c>
      <c r="C38" s="105">
        <v>8391</v>
      </c>
    </row>
    <row r="39" spans="1:3" ht="15.75" customHeight="1">
      <c r="A39" s="103">
        <v>35</v>
      </c>
      <c r="B39" s="102" t="s">
        <v>289</v>
      </c>
      <c r="C39" s="105">
        <v>8239.33</v>
      </c>
    </row>
    <row r="40" spans="1:3" ht="15.75" customHeight="1">
      <c r="A40" s="103">
        <v>36</v>
      </c>
      <c r="B40" s="102" t="s">
        <v>290</v>
      </c>
      <c r="C40" s="105">
        <v>8116.44</v>
      </c>
    </row>
    <row r="41" spans="1:3" ht="15">
      <c r="A41" s="103">
        <v>37</v>
      </c>
      <c r="B41" s="102" t="s">
        <v>233</v>
      </c>
      <c r="C41" s="105">
        <v>8076</v>
      </c>
    </row>
    <row r="42" spans="1:3" ht="15">
      <c r="A42" s="103">
        <v>38</v>
      </c>
      <c r="B42" s="102" t="s">
        <v>224</v>
      </c>
      <c r="C42" s="105">
        <v>8000</v>
      </c>
    </row>
    <row r="43" spans="1:3" ht="15">
      <c r="A43" s="103">
        <v>39</v>
      </c>
      <c r="B43" s="102" t="s">
        <v>291</v>
      </c>
      <c r="C43" s="105">
        <v>8000</v>
      </c>
    </row>
    <row r="44" spans="1:3" ht="15">
      <c r="A44" s="103">
        <v>40</v>
      </c>
      <c r="B44" s="102" t="s">
        <v>292</v>
      </c>
      <c r="C44" s="105">
        <v>8000</v>
      </c>
    </row>
    <row r="45" spans="1:3" ht="15">
      <c r="A45" s="103">
        <v>41</v>
      </c>
      <c r="B45" s="102" t="s">
        <v>303</v>
      </c>
      <c r="C45" s="105">
        <v>8000</v>
      </c>
    </row>
    <row r="46" spans="1:3" ht="15.75" customHeight="1">
      <c r="A46" s="103">
        <v>42</v>
      </c>
      <c r="B46" s="102" t="s">
        <v>293</v>
      </c>
      <c r="C46" s="105">
        <v>8000</v>
      </c>
    </row>
    <row r="47" spans="1:3" ht="15">
      <c r="A47" s="103">
        <v>43</v>
      </c>
      <c r="B47" s="102" t="s">
        <v>195</v>
      </c>
      <c r="C47" s="105">
        <v>8000</v>
      </c>
    </row>
    <row r="48" spans="1:3" ht="29.25" customHeight="1">
      <c r="A48" s="103">
        <v>44</v>
      </c>
      <c r="B48" s="102" t="s">
        <v>294</v>
      </c>
      <c r="C48" s="105">
        <v>8000</v>
      </c>
    </row>
    <row r="49" spans="1:3" ht="15">
      <c r="A49" s="103">
        <v>45</v>
      </c>
      <c r="B49" s="102" t="s">
        <v>295</v>
      </c>
      <c r="C49" s="105">
        <v>8000</v>
      </c>
    </row>
    <row r="50" spans="1:3" ht="15">
      <c r="A50" s="103">
        <v>46</v>
      </c>
      <c r="B50" s="102" t="s">
        <v>296</v>
      </c>
      <c r="C50" s="105">
        <v>8000</v>
      </c>
    </row>
    <row r="51" spans="1:3" ht="15">
      <c r="A51" s="103">
        <v>47</v>
      </c>
      <c r="B51" s="102" t="s">
        <v>297</v>
      </c>
      <c r="C51" s="105">
        <v>8000</v>
      </c>
    </row>
    <row r="52" spans="1:3" ht="15">
      <c r="A52" s="103">
        <v>48</v>
      </c>
      <c r="B52" s="102" t="s">
        <v>237</v>
      </c>
      <c r="C52" s="105">
        <v>7878</v>
      </c>
    </row>
    <row r="53" spans="1:3" ht="15">
      <c r="A53" s="103">
        <v>49</v>
      </c>
      <c r="B53" s="125" t="s">
        <v>298</v>
      </c>
      <c r="C53" s="126">
        <v>7800</v>
      </c>
    </row>
    <row r="54" spans="1:3" ht="15.75" customHeight="1" thickBot="1">
      <c r="A54" s="106">
        <v>50</v>
      </c>
      <c r="B54" s="107" t="s">
        <v>232</v>
      </c>
      <c r="C54" s="108">
        <v>7674.6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108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61.140625" style="51" customWidth="1"/>
    <col min="2" max="2" width="24.57421875" style="76" customWidth="1"/>
    <col min="3" max="16384" width="8.8515625" style="1" customWidth="1"/>
  </cols>
  <sheetData>
    <row r="1" spans="1:2" ht="62.25" customHeight="1">
      <c r="A1" s="151" t="s">
        <v>305</v>
      </c>
      <c r="B1" s="151"/>
    </row>
    <row r="2" spans="1:2" ht="14.25" customHeight="1" thickBot="1">
      <c r="A2" s="152"/>
      <c r="B2" s="152"/>
    </row>
    <row r="3" spans="1:2" ht="44.25" customHeight="1" thickBot="1">
      <c r="A3" s="239" t="s">
        <v>42</v>
      </c>
      <c r="B3" s="222" t="s">
        <v>53</v>
      </c>
    </row>
    <row r="4" spans="1:2" ht="40.5" customHeight="1" thickTop="1">
      <c r="A4" s="235" t="s">
        <v>29</v>
      </c>
      <c r="B4" s="236">
        <v>7778</v>
      </c>
    </row>
    <row r="5" spans="1:2" ht="19.5" customHeight="1">
      <c r="A5" s="223" t="s">
        <v>276</v>
      </c>
      <c r="B5" s="224">
        <v>13011.5</v>
      </c>
    </row>
    <row r="6" spans="1:2" ht="19.5" customHeight="1">
      <c r="A6" s="223" t="s">
        <v>223</v>
      </c>
      <c r="B6" s="224">
        <v>13000</v>
      </c>
    </row>
    <row r="7" spans="1:2" ht="19.5" customHeight="1">
      <c r="A7" s="223" t="s">
        <v>277</v>
      </c>
      <c r="B7" s="224">
        <v>12000</v>
      </c>
    </row>
    <row r="8" spans="1:2" ht="19.5" customHeight="1">
      <c r="A8" s="223" t="s">
        <v>244</v>
      </c>
      <c r="B8" s="224">
        <v>11693</v>
      </c>
    </row>
    <row r="9" spans="1:2" ht="19.5" customHeight="1">
      <c r="A9" s="223" t="s">
        <v>299</v>
      </c>
      <c r="B9" s="224">
        <v>10833.33</v>
      </c>
    </row>
    <row r="10" spans="1:2" ht="19.5" customHeight="1">
      <c r="A10" s="225" t="s">
        <v>213</v>
      </c>
      <c r="B10" s="226">
        <v>10000</v>
      </c>
    </row>
    <row r="11" spans="1:2" ht="19.5" customHeight="1">
      <c r="A11" s="225" t="s">
        <v>214</v>
      </c>
      <c r="B11" s="226">
        <v>10000</v>
      </c>
    </row>
    <row r="12" spans="1:2" ht="19.5" customHeight="1">
      <c r="A12" s="225" t="s">
        <v>306</v>
      </c>
      <c r="B12" s="226">
        <v>10000</v>
      </c>
    </row>
    <row r="13" spans="1:2" ht="19.5" customHeight="1">
      <c r="A13" s="225" t="s">
        <v>212</v>
      </c>
      <c r="B13" s="226">
        <v>9500</v>
      </c>
    </row>
    <row r="14" spans="1:2" ht="19.5" customHeight="1" thickBot="1">
      <c r="A14" s="227" t="s">
        <v>287</v>
      </c>
      <c r="B14" s="228">
        <v>8655</v>
      </c>
    </row>
    <row r="15" spans="1:2" ht="24" customHeight="1" thickTop="1">
      <c r="A15" s="235" t="s">
        <v>3</v>
      </c>
      <c r="B15" s="236">
        <v>5882</v>
      </c>
    </row>
    <row r="16" spans="1:2" ht="19.5" customHeight="1">
      <c r="A16" s="223" t="s">
        <v>281</v>
      </c>
      <c r="B16" s="224">
        <v>10000</v>
      </c>
    </row>
    <row r="17" spans="1:2" ht="19.5" customHeight="1">
      <c r="A17" s="223" t="s">
        <v>282</v>
      </c>
      <c r="B17" s="224">
        <v>10000</v>
      </c>
    </row>
    <row r="18" spans="1:2" ht="19.5" customHeight="1">
      <c r="A18" s="223" t="s">
        <v>250</v>
      </c>
      <c r="B18" s="224">
        <v>9100</v>
      </c>
    </row>
    <row r="19" spans="1:2" ht="19.5" customHeight="1">
      <c r="A19" s="223" t="s">
        <v>251</v>
      </c>
      <c r="B19" s="224">
        <v>9000</v>
      </c>
    </row>
    <row r="20" spans="1:2" ht="19.5" customHeight="1">
      <c r="A20" s="223" t="s">
        <v>292</v>
      </c>
      <c r="B20" s="224">
        <v>8000</v>
      </c>
    </row>
    <row r="21" spans="1:2" ht="19.5" customHeight="1">
      <c r="A21" s="223" t="s">
        <v>303</v>
      </c>
      <c r="B21" s="224">
        <v>8000</v>
      </c>
    </row>
    <row r="22" spans="1:2" ht="19.5" customHeight="1">
      <c r="A22" s="223" t="s">
        <v>293</v>
      </c>
      <c r="B22" s="224">
        <v>8000</v>
      </c>
    </row>
    <row r="23" spans="1:2" ht="19.5" customHeight="1">
      <c r="A23" s="223" t="s">
        <v>307</v>
      </c>
      <c r="B23" s="224">
        <v>7000</v>
      </c>
    </row>
    <row r="24" spans="1:2" ht="19.5" customHeight="1">
      <c r="A24" s="223" t="s">
        <v>308</v>
      </c>
      <c r="B24" s="224">
        <v>7000</v>
      </c>
    </row>
    <row r="25" spans="1:2" ht="19.5" customHeight="1">
      <c r="A25" s="223" t="s">
        <v>309</v>
      </c>
      <c r="B25" s="224">
        <v>7000</v>
      </c>
    </row>
    <row r="26" spans="1:2" ht="19.5" customHeight="1">
      <c r="A26" s="223" t="s">
        <v>238</v>
      </c>
      <c r="B26" s="224">
        <v>7000</v>
      </c>
    </row>
    <row r="27" spans="1:2" ht="19.5" customHeight="1" thickBot="1">
      <c r="A27" s="229" t="s">
        <v>314</v>
      </c>
      <c r="B27" s="230">
        <v>7000</v>
      </c>
    </row>
    <row r="28" spans="1:2" ht="24" customHeight="1" thickTop="1">
      <c r="A28" s="235" t="s">
        <v>2</v>
      </c>
      <c r="B28" s="236">
        <v>6139</v>
      </c>
    </row>
    <row r="29" spans="1:2" ht="19.5" customHeight="1">
      <c r="A29" s="223" t="s">
        <v>200</v>
      </c>
      <c r="B29" s="224">
        <v>20000</v>
      </c>
    </row>
    <row r="30" spans="1:2" ht="19.5" customHeight="1">
      <c r="A30" s="223" t="s">
        <v>227</v>
      </c>
      <c r="B30" s="224">
        <v>10141</v>
      </c>
    </row>
    <row r="31" spans="1:2" ht="19.5" customHeight="1">
      <c r="A31" s="223" t="s">
        <v>247</v>
      </c>
      <c r="B31" s="224">
        <v>10000</v>
      </c>
    </row>
    <row r="32" spans="1:2" ht="19.5" customHeight="1">
      <c r="A32" s="223" t="s">
        <v>226</v>
      </c>
      <c r="B32" s="224">
        <v>6988</v>
      </c>
    </row>
    <row r="33" spans="1:2" ht="17.25" customHeight="1">
      <c r="A33" s="223" t="s">
        <v>252</v>
      </c>
      <c r="B33" s="224">
        <v>6684</v>
      </c>
    </row>
    <row r="34" spans="1:2" ht="19.5" customHeight="1">
      <c r="A34" s="223" t="s">
        <v>310</v>
      </c>
      <c r="B34" s="224">
        <v>6300</v>
      </c>
    </row>
    <row r="35" spans="1:2" ht="19.5" customHeight="1">
      <c r="A35" s="223" t="s">
        <v>229</v>
      </c>
      <c r="B35" s="224">
        <v>6257.38</v>
      </c>
    </row>
    <row r="36" spans="1:2" ht="18.75" customHeight="1">
      <c r="A36" s="223" t="s">
        <v>311</v>
      </c>
      <c r="B36" s="224">
        <v>6000</v>
      </c>
    </row>
    <row r="37" spans="1:2" ht="18" customHeight="1">
      <c r="A37" s="223" t="s">
        <v>312</v>
      </c>
      <c r="B37" s="224">
        <v>6000</v>
      </c>
    </row>
    <row r="38" spans="1:2" ht="19.5" customHeight="1">
      <c r="A38" s="223" t="s">
        <v>315</v>
      </c>
      <c r="B38" s="224">
        <v>6000</v>
      </c>
    </row>
    <row r="39" spans="1:2" ht="19.5" customHeight="1" thickBot="1">
      <c r="A39" s="223" t="s">
        <v>313</v>
      </c>
      <c r="B39" s="224">
        <v>6000</v>
      </c>
    </row>
    <row r="40" spans="1:2" ht="33" customHeight="1" thickTop="1">
      <c r="A40" s="235" t="s">
        <v>1</v>
      </c>
      <c r="B40" s="236">
        <v>4990</v>
      </c>
    </row>
    <row r="41" spans="1:2" ht="19.5" customHeight="1">
      <c r="A41" s="225" t="s">
        <v>197</v>
      </c>
      <c r="B41" s="224">
        <v>6122.3</v>
      </c>
    </row>
    <row r="42" spans="1:2" ht="19.5" customHeight="1">
      <c r="A42" s="225" t="s">
        <v>198</v>
      </c>
      <c r="B42" s="224">
        <v>6000</v>
      </c>
    </row>
    <row r="43" spans="1:2" ht="19.5" customHeight="1">
      <c r="A43" s="225" t="s">
        <v>253</v>
      </c>
      <c r="B43" s="224">
        <v>5643</v>
      </c>
    </row>
    <row r="44" spans="1:2" ht="19.5" customHeight="1">
      <c r="A44" s="225" t="s">
        <v>316</v>
      </c>
      <c r="B44" s="224">
        <v>4686.5</v>
      </c>
    </row>
    <row r="45" spans="1:2" ht="19.5" customHeight="1">
      <c r="A45" s="225" t="s">
        <v>196</v>
      </c>
      <c r="B45" s="224">
        <v>4543.25</v>
      </c>
    </row>
    <row r="46" spans="1:2" ht="19.5" customHeight="1">
      <c r="A46" s="225" t="s">
        <v>317</v>
      </c>
      <c r="B46" s="224">
        <v>4500</v>
      </c>
    </row>
    <row r="47" spans="1:2" ht="19.5" customHeight="1">
      <c r="A47" s="225" t="s">
        <v>235</v>
      </c>
      <c r="B47" s="224">
        <v>4456</v>
      </c>
    </row>
    <row r="48" spans="1:2" ht="19.5" customHeight="1">
      <c r="A48" s="225" t="s">
        <v>318</v>
      </c>
      <c r="B48" s="224">
        <v>4173</v>
      </c>
    </row>
    <row r="49" spans="1:2" ht="19.5" customHeight="1" thickBot="1">
      <c r="A49" s="225" t="s">
        <v>215</v>
      </c>
      <c r="B49" s="224">
        <v>4157</v>
      </c>
    </row>
    <row r="50" spans="1:2" ht="37.5" customHeight="1" thickTop="1">
      <c r="A50" s="235" t="s">
        <v>5</v>
      </c>
      <c r="B50" s="236">
        <v>5053</v>
      </c>
    </row>
    <row r="51" spans="1:2" ht="19.5" customHeight="1">
      <c r="A51" s="223" t="s">
        <v>249</v>
      </c>
      <c r="B51" s="224">
        <v>10000</v>
      </c>
    </row>
    <row r="52" spans="1:2" ht="19.5" customHeight="1">
      <c r="A52" s="223" t="s">
        <v>64</v>
      </c>
      <c r="B52" s="224">
        <v>6384.62</v>
      </c>
    </row>
    <row r="53" spans="1:2" ht="30" customHeight="1">
      <c r="A53" s="223" t="s">
        <v>231</v>
      </c>
      <c r="B53" s="224">
        <v>5474</v>
      </c>
    </row>
    <row r="54" spans="1:2" ht="19.5" customHeight="1">
      <c r="A54" s="223" t="s">
        <v>56</v>
      </c>
      <c r="B54" s="224">
        <v>5099.6</v>
      </c>
    </row>
    <row r="55" spans="1:2" ht="19.5" customHeight="1">
      <c r="A55" s="223" t="s">
        <v>57</v>
      </c>
      <c r="B55" s="224">
        <v>5082.65</v>
      </c>
    </row>
    <row r="56" spans="1:2" ht="19.5" customHeight="1">
      <c r="A56" s="223" t="s">
        <v>58</v>
      </c>
      <c r="B56" s="224">
        <v>5064.38</v>
      </c>
    </row>
    <row r="57" spans="1:2" ht="19.5" customHeight="1">
      <c r="A57" s="223" t="s">
        <v>319</v>
      </c>
      <c r="B57" s="224">
        <v>4900</v>
      </c>
    </row>
    <row r="58" spans="1:2" ht="19.5" customHeight="1">
      <c r="A58" s="223" t="s">
        <v>322</v>
      </c>
      <c r="B58" s="224">
        <v>4800</v>
      </c>
    </row>
    <row r="59" spans="1:2" ht="19.5" customHeight="1">
      <c r="A59" s="223" t="s">
        <v>236</v>
      </c>
      <c r="B59" s="224">
        <v>4798.55</v>
      </c>
    </row>
    <row r="60" spans="1:2" ht="18.75" customHeight="1">
      <c r="A60" s="223" t="s">
        <v>320</v>
      </c>
      <c r="B60" s="224">
        <v>4760.09</v>
      </c>
    </row>
    <row r="61" spans="1:2" ht="19.5" customHeight="1">
      <c r="A61" s="223" t="s">
        <v>323</v>
      </c>
      <c r="B61" s="224">
        <v>4723</v>
      </c>
    </row>
    <row r="62" spans="1:2" ht="18" customHeight="1">
      <c r="A62" s="231" t="s">
        <v>239</v>
      </c>
      <c r="B62" s="232">
        <v>4723</v>
      </c>
    </row>
    <row r="63" spans="1:2" ht="19.5" customHeight="1">
      <c r="A63" s="231" t="s">
        <v>321</v>
      </c>
      <c r="B63" s="232">
        <v>4723</v>
      </c>
    </row>
    <row r="64" spans="1:2" ht="19.5" customHeight="1">
      <c r="A64" s="231" t="s">
        <v>324</v>
      </c>
      <c r="B64" s="232">
        <v>4723</v>
      </c>
    </row>
    <row r="65" spans="1:2" ht="65.25" customHeight="1">
      <c r="A65" s="237" t="s">
        <v>30</v>
      </c>
      <c r="B65" s="238">
        <v>6375</v>
      </c>
    </row>
    <row r="66" spans="1:2" ht="19.5" customHeight="1">
      <c r="A66" s="223" t="s">
        <v>248</v>
      </c>
      <c r="B66" s="224">
        <v>10725</v>
      </c>
    </row>
    <row r="67" spans="1:2" ht="19.5" customHeight="1">
      <c r="A67" s="223" t="s">
        <v>195</v>
      </c>
      <c r="B67" s="224">
        <v>8000</v>
      </c>
    </row>
    <row r="68" spans="1:2" ht="18.75" customHeight="1">
      <c r="A68" s="223" t="s">
        <v>228</v>
      </c>
      <c r="B68" s="224">
        <v>7200</v>
      </c>
    </row>
    <row r="69" spans="1:2" ht="19.5" customHeight="1">
      <c r="A69" s="223" t="s">
        <v>205</v>
      </c>
      <c r="B69" s="224">
        <v>7000</v>
      </c>
    </row>
    <row r="70" spans="1:2" ht="19.5" customHeight="1">
      <c r="A70" s="223" t="s">
        <v>326</v>
      </c>
      <c r="B70" s="224">
        <v>6415</v>
      </c>
    </row>
    <row r="71" spans="1:2" ht="19.5" customHeight="1">
      <c r="A71" s="223" t="s">
        <v>325</v>
      </c>
      <c r="B71" s="224">
        <v>6200</v>
      </c>
    </row>
    <row r="72" spans="1:2" ht="31.5" customHeight="1">
      <c r="A72" s="237" t="s">
        <v>6</v>
      </c>
      <c r="B72" s="238">
        <v>7081</v>
      </c>
    </row>
    <row r="73" spans="1:2" ht="34.5" customHeight="1">
      <c r="A73" s="223" t="s">
        <v>225</v>
      </c>
      <c r="B73" s="224">
        <v>12000</v>
      </c>
    </row>
    <row r="74" spans="1:2" ht="15.75" customHeight="1">
      <c r="A74" s="223" t="s">
        <v>278</v>
      </c>
      <c r="B74" s="224">
        <v>12000</v>
      </c>
    </row>
    <row r="75" spans="1:2" ht="19.5" customHeight="1">
      <c r="A75" s="223" t="s">
        <v>194</v>
      </c>
      <c r="B75" s="224">
        <v>12000</v>
      </c>
    </row>
    <row r="76" spans="1:2" ht="19.5" customHeight="1">
      <c r="A76" s="223" t="s">
        <v>279</v>
      </c>
      <c r="B76" s="224">
        <v>12000</v>
      </c>
    </row>
    <row r="77" spans="1:2" ht="19.5" customHeight="1">
      <c r="A77" s="223" t="s">
        <v>301</v>
      </c>
      <c r="B77" s="224">
        <v>10000</v>
      </c>
    </row>
    <row r="78" spans="1:2" ht="34.5" customHeight="1">
      <c r="A78" s="223" t="s">
        <v>283</v>
      </c>
      <c r="B78" s="224">
        <v>10000</v>
      </c>
    </row>
    <row r="79" spans="1:2" ht="15" customHeight="1">
      <c r="A79" s="223" t="s">
        <v>245</v>
      </c>
      <c r="B79" s="224">
        <v>9936</v>
      </c>
    </row>
    <row r="80" spans="1:2" ht="15.75" customHeight="1">
      <c r="A80" s="223" t="s">
        <v>230</v>
      </c>
      <c r="B80" s="224">
        <v>8677.93</v>
      </c>
    </row>
    <row r="81" spans="1:2" ht="33.75" customHeight="1">
      <c r="A81" s="223" t="s">
        <v>290</v>
      </c>
      <c r="B81" s="224">
        <v>8116.44</v>
      </c>
    </row>
    <row r="82" spans="1:2" ht="33.75" customHeight="1">
      <c r="A82" s="223" t="s">
        <v>294</v>
      </c>
      <c r="B82" s="224">
        <v>8000</v>
      </c>
    </row>
    <row r="83" spans="1:2" ht="18.75" customHeight="1">
      <c r="A83" s="223" t="s">
        <v>295</v>
      </c>
      <c r="B83" s="224">
        <v>8000</v>
      </c>
    </row>
    <row r="84" spans="1:2" ht="19.5" customHeight="1">
      <c r="A84" s="223" t="s">
        <v>237</v>
      </c>
      <c r="B84" s="224">
        <v>7878</v>
      </c>
    </row>
    <row r="85" spans="1:2" ht="18" customHeight="1">
      <c r="A85" s="223" t="s">
        <v>298</v>
      </c>
      <c r="B85" s="224">
        <v>7800</v>
      </c>
    </row>
    <row r="86" spans="1:2" ht="78" customHeight="1">
      <c r="A86" s="237" t="s">
        <v>7</v>
      </c>
      <c r="B86" s="238">
        <v>5863</v>
      </c>
    </row>
    <row r="87" spans="1:2" ht="19.5" customHeight="1">
      <c r="A87" s="225" t="s">
        <v>280</v>
      </c>
      <c r="B87" s="226">
        <v>12000</v>
      </c>
    </row>
    <row r="88" spans="1:2" ht="19.5" customHeight="1">
      <c r="A88" s="225" t="s">
        <v>284</v>
      </c>
      <c r="B88" s="226">
        <v>10000</v>
      </c>
    </row>
    <row r="89" spans="1:2" ht="19.5" customHeight="1">
      <c r="A89" s="225" t="s">
        <v>246</v>
      </c>
      <c r="B89" s="226">
        <v>9500</v>
      </c>
    </row>
    <row r="90" spans="1:2" ht="19.5" customHeight="1">
      <c r="A90" s="225" t="s">
        <v>285</v>
      </c>
      <c r="B90" s="226">
        <v>9317</v>
      </c>
    </row>
    <row r="91" spans="1:2" ht="18.75" customHeight="1">
      <c r="A91" s="225" t="s">
        <v>286</v>
      </c>
      <c r="B91" s="226">
        <v>9300</v>
      </c>
    </row>
    <row r="92" spans="1:2" ht="18.75" customHeight="1">
      <c r="A92" s="225" t="s">
        <v>233</v>
      </c>
      <c r="B92" s="226">
        <v>8076</v>
      </c>
    </row>
    <row r="93" spans="1:2" ht="33.75" customHeight="1">
      <c r="A93" s="225" t="s">
        <v>296</v>
      </c>
      <c r="B93" s="226">
        <v>8000</v>
      </c>
    </row>
    <row r="94" spans="1:2" ht="18" customHeight="1">
      <c r="A94" s="225" t="s">
        <v>297</v>
      </c>
      <c r="B94" s="226">
        <v>8000</v>
      </c>
    </row>
    <row r="95" spans="1:2" ht="18" customHeight="1">
      <c r="A95" s="225" t="s">
        <v>327</v>
      </c>
      <c r="B95" s="226">
        <v>7242.34</v>
      </c>
    </row>
    <row r="96" spans="1:2" ht="18" customHeight="1">
      <c r="A96" s="225" t="s">
        <v>328</v>
      </c>
      <c r="B96" s="226">
        <v>7000</v>
      </c>
    </row>
    <row r="97" spans="1:2" ht="38.25" customHeight="1">
      <c r="A97" s="237" t="s">
        <v>4</v>
      </c>
      <c r="B97" s="238">
        <v>5248</v>
      </c>
    </row>
    <row r="98" spans="1:2" ht="19.5" customHeight="1">
      <c r="A98" s="225" t="s">
        <v>329</v>
      </c>
      <c r="B98" s="226">
        <v>7435</v>
      </c>
    </row>
    <row r="99" spans="1:2" ht="19.5" customHeight="1">
      <c r="A99" s="225" t="s">
        <v>254</v>
      </c>
      <c r="B99" s="226">
        <v>7000</v>
      </c>
    </row>
    <row r="100" spans="1:2" ht="19.5" customHeight="1">
      <c r="A100" s="225" t="s">
        <v>216</v>
      </c>
      <c r="B100" s="226">
        <v>7000</v>
      </c>
    </row>
    <row r="101" spans="1:2" ht="19.5" customHeight="1">
      <c r="A101" s="225" t="s">
        <v>206</v>
      </c>
      <c r="B101" s="226">
        <v>6454.5</v>
      </c>
    </row>
    <row r="102" spans="1:2" ht="19.5" customHeight="1">
      <c r="A102" s="225" t="s">
        <v>255</v>
      </c>
      <c r="B102" s="226">
        <v>6000</v>
      </c>
    </row>
    <row r="103" spans="1:2" ht="19.5" customHeight="1">
      <c r="A103" s="225" t="s">
        <v>201</v>
      </c>
      <c r="B103" s="226">
        <v>5608.11</v>
      </c>
    </row>
    <row r="104" spans="1:2" ht="19.5" customHeight="1">
      <c r="A104" s="225" t="s">
        <v>202</v>
      </c>
      <c r="B104" s="226">
        <v>5534.88</v>
      </c>
    </row>
    <row r="105" spans="1:2" ht="33.75" customHeight="1">
      <c r="A105" s="225" t="s">
        <v>256</v>
      </c>
      <c r="B105" s="226">
        <v>5086.5</v>
      </c>
    </row>
    <row r="106" spans="1:2" ht="18.75" customHeight="1">
      <c r="A106" s="225" t="s">
        <v>240</v>
      </c>
      <c r="B106" s="226">
        <v>5086.5</v>
      </c>
    </row>
    <row r="107" spans="1:2" ht="19.5" customHeight="1">
      <c r="A107" s="225" t="s">
        <v>234</v>
      </c>
      <c r="B107" s="226">
        <v>4780.25</v>
      </c>
    </row>
    <row r="108" spans="1:2" ht="18" customHeight="1" thickBot="1">
      <c r="A108" s="233" t="s">
        <v>330</v>
      </c>
      <c r="B108" s="234">
        <v>4723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89" r:id="rId1"/>
  <rowBreaks count="2" manualBreakCount="2">
    <brk id="39" max="255" man="1"/>
    <brk id="7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29"/>
  <sheetViews>
    <sheetView view="pageBreakPreview" zoomScaleNormal="75" zoomScaleSheetLayoutView="100" zoomScalePageLayoutView="0" workbookViewId="0" topLeftCell="A1">
      <selection activeCell="M8" sqref="M8"/>
    </sheetView>
  </sheetViews>
  <sheetFormatPr defaultColWidth="9.140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4.57421875" style="6" customWidth="1"/>
    <col min="6" max="6" width="14.7109375" style="6" customWidth="1"/>
    <col min="7" max="7" width="13.8515625" style="6" customWidth="1"/>
    <col min="8" max="8" width="8.8515625" style="6" customWidth="1"/>
    <col min="9" max="9" width="11.8515625" style="26" customWidth="1"/>
    <col min="10" max="10" width="11.57421875" style="6" bestFit="1" customWidth="1"/>
    <col min="11" max="16384" width="8.8515625" style="6" customWidth="1"/>
  </cols>
  <sheetData>
    <row r="1" spans="1:9" s="2" customFormat="1" ht="45" customHeight="1">
      <c r="A1" s="153" t="s">
        <v>257</v>
      </c>
      <c r="B1" s="153"/>
      <c r="C1" s="153"/>
      <c r="D1" s="153"/>
      <c r="E1" s="153"/>
      <c r="F1" s="153"/>
      <c r="G1" s="153"/>
      <c r="I1" s="25"/>
    </row>
    <row r="2" spans="1:9" s="2" customFormat="1" ht="22.5" customHeight="1">
      <c r="A2" s="154" t="s">
        <v>36</v>
      </c>
      <c r="B2" s="154"/>
      <c r="C2" s="154"/>
      <c r="D2" s="154"/>
      <c r="E2" s="154"/>
      <c r="F2" s="154"/>
      <c r="G2" s="154"/>
      <c r="I2" s="25"/>
    </row>
    <row r="3" spans="1:9" s="4" customFormat="1" ht="33" customHeight="1" thickBot="1">
      <c r="A3" s="3"/>
      <c r="B3" s="3"/>
      <c r="C3" s="3"/>
      <c r="D3" s="3"/>
      <c r="E3" s="3"/>
      <c r="F3" s="3"/>
      <c r="I3" s="26"/>
    </row>
    <row r="4" spans="1:9" s="4" customFormat="1" ht="21" customHeight="1">
      <c r="A4" s="139"/>
      <c r="B4" s="140" t="s">
        <v>60</v>
      </c>
      <c r="C4" s="240" t="s">
        <v>61</v>
      </c>
      <c r="D4" s="182" t="s">
        <v>31</v>
      </c>
      <c r="E4" s="241" t="s">
        <v>335</v>
      </c>
      <c r="F4" s="241" t="s">
        <v>336</v>
      </c>
      <c r="G4" s="155" t="s">
        <v>31</v>
      </c>
      <c r="I4" s="26"/>
    </row>
    <row r="5" spans="1:9" s="4" customFormat="1" ht="69" customHeight="1" thickBot="1">
      <c r="A5" s="190"/>
      <c r="B5" s="191"/>
      <c r="C5" s="256"/>
      <c r="D5" s="192"/>
      <c r="E5" s="257"/>
      <c r="F5" s="257"/>
      <c r="G5" s="195"/>
      <c r="I5" s="26"/>
    </row>
    <row r="6" spans="1:14" s="4" customFormat="1" ht="28.5" customHeight="1" thickTop="1">
      <c r="A6" s="185" t="s">
        <v>32</v>
      </c>
      <c r="B6" s="252">
        <v>59812</v>
      </c>
      <c r="C6" s="252">
        <v>58984</v>
      </c>
      <c r="D6" s="253">
        <f>ROUND(C6/B6*100,1)</f>
        <v>98.6</v>
      </c>
      <c r="E6" s="254">
        <v>20849</v>
      </c>
      <c r="F6" s="252">
        <v>20505</v>
      </c>
      <c r="G6" s="255">
        <f>ROUND(F6/E6*100,1)</f>
        <v>98.4</v>
      </c>
      <c r="I6" s="33"/>
      <c r="J6" s="121"/>
      <c r="K6" s="119"/>
      <c r="L6" s="119"/>
      <c r="M6" s="119"/>
      <c r="N6" s="119"/>
    </row>
    <row r="7" spans="1:10" s="5" customFormat="1" ht="31.5" customHeight="1">
      <c r="A7" s="14" t="s">
        <v>37</v>
      </c>
      <c r="B7" s="28">
        <f>SUM(B9:B27)</f>
        <v>53610</v>
      </c>
      <c r="C7" s="28">
        <f>SUM(C9:C27)</f>
        <v>54291</v>
      </c>
      <c r="D7" s="248">
        <f>ROUND(C7/B7*100,1)</f>
        <v>101.3</v>
      </c>
      <c r="E7" s="242">
        <f>SUM(E9:E27)</f>
        <v>19234</v>
      </c>
      <c r="F7" s="41">
        <f>SUM(F9:F27)</f>
        <v>19608</v>
      </c>
      <c r="G7" s="27">
        <f>ROUND(F7/E7*100,1)</f>
        <v>101.9</v>
      </c>
      <c r="I7" s="33"/>
      <c r="J7" s="121"/>
    </row>
    <row r="8" spans="1:10" s="5" customFormat="1" ht="32.25" customHeight="1">
      <c r="A8" s="29" t="s">
        <v>9</v>
      </c>
      <c r="B8" s="30"/>
      <c r="C8" s="39"/>
      <c r="D8" s="249"/>
      <c r="E8" s="243"/>
      <c r="F8" s="39"/>
      <c r="G8" s="46"/>
      <c r="I8" s="33"/>
      <c r="J8" s="121"/>
    </row>
    <row r="9" spans="1:10" ht="42" customHeight="1">
      <c r="A9" s="31" t="s">
        <v>10</v>
      </c>
      <c r="B9" s="32">
        <v>20648</v>
      </c>
      <c r="C9" s="40">
        <v>20294</v>
      </c>
      <c r="D9" s="250">
        <f aca="true" t="shared" si="0" ref="D9:D27">ROUND(C9/B9*100,1)</f>
        <v>98.3</v>
      </c>
      <c r="E9" s="244">
        <v>7962</v>
      </c>
      <c r="F9" s="42">
        <v>8224</v>
      </c>
      <c r="G9" s="47">
        <f aca="true" t="shared" si="1" ref="G9:G27">ROUND(F9/E9*100,1)</f>
        <v>103.3</v>
      </c>
      <c r="H9" s="20"/>
      <c r="I9" s="33"/>
      <c r="J9" s="121"/>
    </row>
    <row r="10" spans="1:10" ht="39" customHeight="1">
      <c r="A10" s="15" t="s">
        <v>11</v>
      </c>
      <c r="B10" s="32">
        <v>265</v>
      </c>
      <c r="C10" s="40">
        <v>244</v>
      </c>
      <c r="D10" s="248">
        <f t="shared" si="0"/>
        <v>92.1</v>
      </c>
      <c r="E10" s="245">
        <v>79</v>
      </c>
      <c r="F10" s="42">
        <v>107</v>
      </c>
      <c r="G10" s="27">
        <f t="shared" si="1"/>
        <v>135.4</v>
      </c>
      <c r="I10" s="33"/>
      <c r="J10" s="121"/>
    </row>
    <row r="11" spans="1:16" s="12" customFormat="1" ht="28.5" customHeight="1" thickBot="1">
      <c r="A11" s="15" t="s">
        <v>12</v>
      </c>
      <c r="B11" s="34">
        <v>7140</v>
      </c>
      <c r="C11" s="40">
        <v>7435</v>
      </c>
      <c r="D11" s="248">
        <f t="shared" si="0"/>
        <v>104.1</v>
      </c>
      <c r="E11" s="246">
        <v>2403</v>
      </c>
      <c r="F11" s="42">
        <v>2769</v>
      </c>
      <c r="G11" s="27">
        <f t="shared" si="1"/>
        <v>115.2</v>
      </c>
      <c r="I11" s="33"/>
      <c r="J11" s="121"/>
      <c r="K11" s="6"/>
      <c r="P11" s="6"/>
    </row>
    <row r="12" spans="1:17" ht="42" customHeight="1" thickBot="1">
      <c r="A12" s="15" t="s">
        <v>13</v>
      </c>
      <c r="B12" s="34">
        <v>911</v>
      </c>
      <c r="C12" s="40">
        <v>840</v>
      </c>
      <c r="D12" s="248">
        <f t="shared" si="0"/>
        <v>92.2</v>
      </c>
      <c r="E12" s="246">
        <v>231</v>
      </c>
      <c r="F12" s="42">
        <v>265</v>
      </c>
      <c r="G12" s="27">
        <f t="shared" si="1"/>
        <v>114.7</v>
      </c>
      <c r="I12" s="33"/>
      <c r="J12" s="121"/>
      <c r="Q12" s="35"/>
    </row>
    <row r="13" spans="1:10" ht="42" customHeight="1">
      <c r="A13" s="15" t="s">
        <v>14</v>
      </c>
      <c r="B13" s="34">
        <v>327</v>
      </c>
      <c r="C13" s="40">
        <v>285</v>
      </c>
      <c r="D13" s="248">
        <f t="shared" si="0"/>
        <v>87.2</v>
      </c>
      <c r="E13" s="246">
        <v>109</v>
      </c>
      <c r="F13" s="42">
        <v>86</v>
      </c>
      <c r="G13" s="27">
        <f t="shared" si="1"/>
        <v>78.9</v>
      </c>
      <c r="I13" s="33"/>
      <c r="J13" s="121"/>
    </row>
    <row r="14" spans="1:10" ht="30.75" customHeight="1">
      <c r="A14" s="15" t="s">
        <v>15</v>
      </c>
      <c r="B14" s="34">
        <v>1512</v>
      </c>
      <c r="C14" s="40">
        <v>1775</v>
      </c>
      <c r="D14" s="248">
        <f t="shared" si="0"/>
        <v>117.4</v>
      </c>
      <c r="E14" s="246">
        <v>617</v>
      </c>
      <c r="F14" s="42">
        <v>707</v>
      </c>
      <c r="G14" s="27">
        <f t="shared" si="1"/>
        <v>114.6</v>
      </c>
      <c r="I14" s="33"/>
      <c r="J14" s="121"/>
    </row>
    <row r="15" spans="1:10" ht="41.25" customHeight="1">
      <c r="A15" s="15" t="s">
        <v>16</v>
      </c>
      <c r="B15" s="34">
        <v>6373</v>
      </c>
      <c r="C15" s="40">
        <v>6486</v>
      </c>
      <c r="D15" s="248">
        <f t="shared" si="0"/>
        <v>101.8</v>
      </c>
      <c r="E15" s="246">
        <v>2091</v>
      </c>
      <c r="F15" s="42">
        <v>2222</v>
      </c>
      <c r="G15" s="27">
        <f t="shared" si="1"/>
        <v>106.3</v>
      </c>
      <c r="I15" s="33"/>
      <c r="J15" s="121"/>
    </row>
    <row r="16" spans="1:10" ht="41.25" customHeight="1">
      <c r="A16" s="15" t="s">
        <v>17</v>
      </c>
      <c r="B16" s="34">
        <v>2299</v>
      </c>
      <c r="C16" s="40">
        <v>2385</v>
      </c>
      <c r="D16" s="248">
        <f t="shared" si="0"/>
        <v>103.7</v>
      </c>
      <c r="E16" s="246">
        <v>861</v>
      </c>
      <c r="F16" s="42">
        <v>877</v>
      </c>
      <c r="G16" s="27">
        <f t="shared" si="1"/>
        <v>101.9</v>
      </c>
      <c r="I16" s="33"/>
      <c r="J16" s="122"/>
    </row>
    <row r="17" spans="1:10" ht="41.25" customHeight="1">
      <c r="A17" s="15" t="s">
        <v>18</v>
      </c>
      <c r="B17" s="34">
        <v>717</v>
      </c>
      <c r="C17" s="40">
        <v>706</v>
      </c>
      <c r="D17" s="248">
        <f t="shared" si="0"/>
        <v>98.5</v>
      </c>
      <c r="E17" s="246">
        <v>213</v>
      </c>
      <c r="F17" s="42">
        <v>203</v>
      </c>
      <c r="G17" s="27">
        <f t="shared" si="1"/>
        <v>95.3</v>
      </c>
      <c r="I17" s="33"/>
      <c r="J17" s="122"/>
    </row>
    <row r="18" spans="1:10" ht="28.5" customHeight="1">
      <c r="A18" s="15" t="s">
        <v>19</v>
      </c>
      <c r="B18" s="34">
        <v>436</v>
      </c>
      <c r="C18" s="40">
        <v>384</v>
      </c>
      <c r="D18" s="248">
        <f t="shared" si="0"/>
        <v>88.1</v>
      </c>
      <c r="E18" s="246">
        <v>158</v>
      </c>
      <c r="F18" s="42">
        <v>98</v>
      </c>
      <c r="G18" s="27">
        <f t="shared" si="1"/>
        <v>62</v>
      </c>
      <c r="I18" s="33"/>
      <c r="J18" s="121"/>
    </row>
    <row r="19" spans="1:10" ht="30.75" customHeight="1">
      <c r="A19" s="15" t="s">
        <v>20</v>
      </c>
      <c r="B19" s="34">
        <v>759</v>
      </c>
      <c r="C19" s="40">
        <v>617</v>
      </c>
      <c r="D19" s="248">
        <f t="shared" si="0"/>
        <v>81.3</v>
      </c>
      <c r="E19" s="246">
        <v>231</v>
      </c>
      <c r="F19" s="42">
        <v>209</v>
      </c>
      <c r="G19" s="27">
        <f t="shared" si="1"/>
        <v>90.5</v>
      </c>
      <c r="I19" s="33"/>
      <c r="J19" s="121"/>
    </row>
    <row r="20" spans="1:10" ht="30.75" customHeight="1">
      <c r="A20" s="15" t="s">
        <v>21</v>
      </c>
      <c r="B20" s="34">
        <v>270</v>
      </c>
      <c r="C20" s="40">
        <v>290</v>
      </c>
      <c r="D20" s="248">
        <f t="shared" si="0"/>
        <v>107.4</v>
      </c>
      <c r="E20" s="246">
        <v>91</v>
      </c>
      <c r="F20" s="42">
        <v>88</v>
      </c>
      <c r="G20" s="27">
        <f t="shared" si="1"/>
        <v>96.7</v>
      </c>
      <c r="I20" s="33"/>
      <c r="J20" s="121"/>
    </row>
    <row r="21" spans="1:10" ht="39" customHeight="1">
      <c r="A21" s="15" t="s">
        <v>22</v>
      </c>
      <c r="B21" s="34">
        <v>655</v>
      </c>
      <c r="C21" s="40">
        <v>693</v>
      </c>
      <c r="D21" s="248">
        <f t="shared" si="0"/>
        <v>105.8</v>
      </c>
      <c r="E21" s="246">
        <v>227</v>
      </c>
      <c r="F21" s="42">
        <v>208</v>
      </c>
      <c r="G21" s="27">
        <f t="shared" si="1"/>
        <v>91.6</v>
      </c>
      <c r="I21" s="33"/>
      <c r="J21" s="121"/>
    </row>
    <row r="22" spans="1:10" ht="39.75" customHeight="1">
      <c r="A22" s="15" t="s">
        <v>23</v>
      </c>
      <c r="B22" s="34">
        <v>580</v>
      </c>
      <c r="C22" s="40">
        <v>623</v>
      </c>
      <c r="D22" s="248">
        <f t="shared" si="0"/>
        <v>107.4</v>
      </c>
      <c r="E22" s="246">
        <v>196</v>
      </c>
      <c r="F22" s="42">
        <v>240</v>
      </c>
      <c r="G22" s="27">
        <f t="shared" si="1"/>
        <v>122.4</v>
      </c>
      <c r="I22" s="33"/>
      <c r="J22" s="121"/>
    </row>
    <row r="23" spans="1:10" ht="44.25" customHeight="1">
      <c r="A23" s="15" t="s">
        <v>24</v>
      </c>
      <c r="B23" s="34">
        <v>6578</v>
      </c>
      <c r="C23" s="40">
        <v>6885</v>
      </c>
      <c r="D23" s="248">
        <f t="shared" si="0"/>
        <v>104.7</v>
      </c>
      <c r="E23" s="246">
        <v>1996</v>
      </c>
      <c r="F23" s="42">
        <v>2122</v>
      </c>
      <c r="G23" s="27">
        <f t="shared" si="1"/>
        <v>106.3</v>
      </c>
      <c r="I23" s="33"/>
      <c r="J23" s="121"/>
    </row>
    <row r="24" spans="1:10" ht="31.5" customHeight="1">
      <c r="A24" s="15" t="s">
        <v>25</v>
      </c>
      <c r="B24" s="34">
        <v>1201</v>
      </c>
      <c r="C24" s="40">
        <v>1371</v>
      </c>
      <c r="D24" s="248">
        <f t="shared" si="0"/>
        <v>114.2</v>
      </c>
      <c r="E24" s="246">
        <v>422</v>
      </c>
      <c r="F24" s="42">
        <v>395</v>
      </c>
      <c r="G24" s="27">
        <f t="shared" si="1"/>
        <v>93.6</v>
      </c>
      <c r="I24" s="33"/>
      <c r="J24" s="121"/>
    </row>
    <row r="25" spans="1:10" ht="42" customHeight="1">
      <c r="A25" s="15" t="s">
        <v>26</v>
      </c>
      <c r="B25" s="34">
        <v>2319</v>
      </c>
      <c r="C25" s="40">
        <v>2398</v>
      </c>
      <c r="D25" s="248">
        <f t="shared" si="0"/>
        <v>103.4</v>
      </c>
      <c r="E25" s="246">
        <v>1127</v>
      </c>
      <c r="F25" s="42">
        <v>628</v>
      </c>
      <c r="G25" s="27">
        <f t="shared" si="1"/>
        <v>55.7</v>
      </c>
      <c r="I25" s="33"/>
      <c r="J25" s="121"/>
    </row>
    <row r="26" spans="1:10" ht="42" customHeight="1">
      <c r="A26" s="15" t="s">
        <v>27</v>
      </c>
      <c r="B26" s="34">
        <v>158</v>
      </c>
      <c r="C26" s="40">
        <v>119</v>
      </c>
      <c r="D26" s="248">
        <f t="shared" si="0"/>
        <v>75.3</v>
      </c>
      <c r="E26" s="246">
        <v>48</v>
      </c>
      <c r="F26" s="42">
        <v>38</v>
      </c>
      <c r="G26" s="27">
        <f t="shared" si="1"/>
        <v>79.2</v>
      </c>
      <c r="I26" s="33"/>
      <c r="J26" s="122"/>
    </row>
    <row r="27" spans="1:10" ht="29.25" customHeight="1" thickBot="1">
      <c r="A27" s="16" t="s">
        <v>28</v>
      </c>
      <c r="B27" s="36">
        <v>462</v>
      </c>
      <c r="C27" s="43">
        <v>461</v>
      </c>
      <c r="D27" s="251">
        <f t="shared" si="0"/>
        <v>99.8</v>
      </c>
      <c r="E27" s="247">
        <v>172</v>
      </c>
      <c r="F27" s="44">
        <v>122</v>
      </c>
      <c r="G27" s="45">
        <f t="shared" si="1"/>
        <v>70.9</v>
      </c>
      <c r="I27" s="33"/>
      <c r="J27" s="121"/>
    </row>
    <row r="28" spans="1:9" ht="18">
      <c r="A28" s="7"/>
      <c r="B28" s="11"/>
      <c r="F28" s="37"/>
      <c r="I28" s="6"/>
    </row>
    <row r="29" spans="1:9" ht="18">
      <c r="A29" s="7"/>
      <c r="B29" s="7"/>
      <c r="F29" s="26"/>
      <c r="I29" s="6"/>
    </row>
  </sheetData>
  <sheetProtection/>
  <mergeCells count="9">
    <mergeCell ref="A1:G1"/>
    <mergeCell ref="A2:G2"/>
    <mergeCell ref="G4:G5"/>
    <mergeCell ref="D4:D5"/>
    <mergeCell ref="A4:A5"/>
    <mergeCell ref="B4:B5"/>
    <mergeCell ref="C4:C5"/>
    <mergeCell ref="E4:E5"/>
    <mergeCell ref="F4:F5"/>
  </mergeCells>
  <printOptions horizontalCentered="1"/>
  <pageMargins left="0" right="0" top="0.6692913385826772" bottom="0.3937007874015748" header="0" footer="0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8"/>
  <sheetViews>
    <sheetView view="pageBreakPreview" zoomScaleNormal="75"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52.5" customHeight="1">
      <c r="A1" s="153" t="s">
        <v>258</v>
      </c>
      <c r="B1" s="153"/>
      <c r="C1" s="153"/>
      <c r="D1" s="153"/>
      <c r="E1" s="153"/>
      <c r="F1" s="153"/>
      <c r="G1" s="153"/>
    </row>
    <row r="2" spans="1:7" s="2" customFormat="1" ht="19.5" customHeight="1">
      <c r="A2" s="135" t="s">
        <v>33</v>
      </c>
      <c r="B2" s="135"/>
      <c r="C2" s="135"/>
      <c r="D2" s="135"/>
      <c r="E2" s="135"/>
      <c r="F2" s="135"/>
      <c r="G2" s="135"/>
    </row>
    <row r="3" spans="1:9" s="4" customFormat="1" ht="20.25" customHeight="1" thickBot="1">
      <c r="A3" s="3"/>
      <c r="B3" s="3"/>
      <c r="C3" s="3"/>
      <c r="D3" s="3"/>
      <c r="E3" s="3"/>
      <c r="F3" s="3"/>
      <c r="I3" s="6"/>
    </row>
    <row r="4" spans="1:9" s="4" customFormat="1" ht="20.25" customHeight="1">
      <c r="A4" s="139"/>
      <c r="B4" s="140" t="s">
        <v>60</v>
      </c>
      <c r="C4" s="179" t="s">
        <v>61</v>
      </c>
      <c r="D4" s="264" t="s">
        <v>31</v>
      </c>
      <c r="E4" s="258" t="s">
        <v>335</v>
      </c>
      <c r="F4" s="258" t="s">
        <v>336</v>
      </c>
      <c r="G4" s="155" t="s">
        <v>31</v>
      </c>
      <c r="I4" s="6"/>
    </row>
    <row r="5" spans="1:7" s="4" customFormat="1" ht="55.5" customHeight="1" thickBot="1">
      <c r="A5" s="190"/>
      <c r="B5" s="191"/>
      <c r="C5" s="193"/>
      <c r="D5" s="265"/>
      <c r="E5" s="260"/>
      <c r="F5" s="260"/>
      <c r="G5" s="195"/>
    </row>
    <row r="6" spans="1:10" s="4" customFormat="1" ht="28.5" customHeight="1" thickTop="1">
      <c r="A6" s="185" t="s">
        <v>32</v>
      </c>
      <c r="B6" s="252">
        <f>SUM(B7:B15)</f>
        <v>59812</v>
      </c>
      <c r="C6" s="252">
        <f>SUM(C7:C15)</f>
        <v>58984</v>
      </c>
      <c r="D6" s="175">
        <f aca="true" t="shared" si="0" ref="D6:D15">ROUND(C6/B6*100,1)</f>
        <v>98.6</v>
      </c>
      <c r="E6" s="261">
        <f>SUM(E7:E15)</f>
        <v>20849</v>
      </c>
      <c r="F6" s="252">
        <f>SUM(F7:F15)</f>
        <v>20505</v>
      </c>
      <c r="G6" s="259">
        <f aca="true" t="shared" si="1" ref="G6:G15">ROUND(F6/E6*100,1)</f>
        <v>98.4</v>
      </c>
      <c r="I6" s="116"/>
      <c r="J6" s="8"/>
    </row>
    <row r="7" spans="1:10" ht="45.75" customHeight="1">
      <c r="A7" s="79" t="s">
        <v>34</v>
      </c>
      <c r="B7" s="23">
        <v>6461</v>
      </c>
      <c r="C7" s="21">
        <v>6341</v>
      </c>
      <c r="D7" s="176">
        <f t="shared" si="0"/>
        <v>98.1</v>
      </c>
      <c r="E7" s="262">
        <v>2305</v>
      </c>
      <c r="F7" s="21">
        <v>2167</v>
      </c>
      <c r="G7" s="78">
        <f t="shared" si="1"/>
        <v>94</v>
      </c>
      <c r="H7" s="22"/>
      <c r="I7" s="116"/>
      <c r="J7" s="8"/>
    </row>
    <row r="8" spans="1:10" ht="30" customHeight="1">
      <c r="A8" s="79" t="s">
        <v>3</v>
      </c>
      <c r="B8" s="23">
        <v>4099</v>
      </c>
      <c r="C8" s="21">
        <v>4106</v>
      </c>
      <c r="D8" s="176">
        <f t="shared" si="0"/>
        <v>100.2</v>
      </c>
      <c r="E8" s="262">
        <v>1470</v>
      </c>
      <c r="F8" s="21">
        <v>1411</v>
      </c>
      <c r="G8" s="78">
        <f t="shared" si="1"/>
        <v>96</v>
      </c>
      <c r="H8" s="22"/>
      <c r="I8" s="116"/>
      <c r="J8" s="8"/>
    </row>
    <row r="9" spans="1:10" s="12" customFormat="1" ht="33" customHeight="1">
      <c r="A9" s="79" t="s">
        <v>2</v>
      </c>
      <c r="B9" s="23">
        <v>4911</v>
      </c>
      <c r="C9" s="21">
        <v>4766</v>
      </c>
      <c r="D9" s="176">
        <f t="shared" si="0"/>
        <v>97</v>
      </c>
      <c r="E9" s="262">
        <v>1706</v>
      </c>
      <c r="F9" s="21">
        <v>1491</v>
      </c>
      <c r="G9" s="78">
        <f t="shared" si="1"/>
        <v>87.4</v>
      </c>
      <c r="H9" s="22"/>
      <c r="I9" s="116"/>
      <c r="J9" s="8"/>
    </row>
    <row r="10" spans="1:10" s="5" customFormat="1" ht="28.5" customHeight="1">
      <c r="A10" s="79" t="s">
        <v>1</v>
      </c>
      <c r="B10" s="21">
        <v>2906</v>
      </c>
      <c r="C10" s="21">
        <v>2913</v>
      </c>
      <c r="D10" s="176">
        <f t="shared" si="0"/>
        <v>100.2</v>
      </c>
      <c r="E10" s="262">
        <v>1053</v>
      </c>
      <c r="F10" s="21">
        <v>950</v>
      </c>
      <c r="G10" s="78">
        <f t="shared" si="1"/>
        <v>90.2</v>
      </c>
      <c r="H10" s="22"/>
      <c r="I10" s="116"/>
      <c r="J10" s="8"/>
    </row>
    <row r="11" spans="1:10" ht="30.75" customHeight="1">
      <c r="A11" s="79" t="s">
        <v>5</v>
      </c>
      <c r="B11" s="23">
        <v>6956</v>
      </c>
      <c r="C11" s="21">
        <v>6591</v>
      </c>
      <c r="D11" s="176">
        <f t="shared" si="0"/>
        <v>94.8</v>
      </c>
      <c r="E11" s="262">
        <v>2551</v>
      </c>
      <c r="F11" s="21">
        <v>2019</v>
      </c>
      <c r="G11" s="78">
        <f t="shared" si="1"/>
        <v>79.1</v>
      </c>
      <c r="H11" s="22"/>
      <c r="I11" s="116"/>
      <c r="J11" s="8"/>
    </row>
    <row r="12" spans="1:10" ht="51" customHeight="1">
      <c r="A12" s="79" t="s">
        <v>30</v>
      </c>
      <c r="B12" s="23">
        <v>5119</v>
      </c>
      <c r="C12" s="21">
        <v>4800</v>
      </c>
      <c r="D12" s="176">
        <f t="shared" si="0"/>
        <v>93.8</v>
      </c>
      <c r="E12" s="262">
        <v>1960</v>
      </c>
      <c r="F12" s="21">
        <v>1936</v>
      </c>
      <c r="G12" s="78">
        <f t="shared" si="1"/>
        <v>98.8</v>
      </c>
      <c r="H12" s="22"/>
      <c r="I12" s="116"/>
      <c r="J12" s="8"/>
    </row>
    <row r="13" spans="1:10" ht="31.5" customHeight="1">
      <c r="A13" s="79" t="s">
        <v>6</v>
      </c>
      <c r="B13" s="23">
        <v>5183</v>
      </c>
      <c r="C13" s="21">
        <v>5281</v>
      </c>
      <c r="D13" s="176">
        <f t="shared" si="0"/>
        <v>101.9</v>
      </c>
      <c r="E13" s="262">
        <v>1559</v>
      </c>
      <c r="F13" s="21">
        <v>1834</v>
      </c>
      <c r="G13" s="78">
        <f t="shared" si="1"/>
        <v>117.6</v>
      </c>
      <c r="H13" s="22"/>
      <c r="I13" s="116"/>
      <c r="J13" s="8"/>
    </row>
    <row r="14" spans="1:10" s="5" customFormat="1" ht="66.75" customHeight="1">
      <c r="A14" s="79" t="s">
        <v>7</v>
      </c>
      <c r="B14" s="21">
        <v>14691</v>
      </c>
      <c r="C14" s="21">
        <v>14989</v>
      </c>
      <c r="D14" s="176">
        <f t="shared" si="0"/>
        <v>102</v>
      </c>
      <c r="E14" s="262">
        <v>4820</v>
      </c>
      <c r="F14" s="21">
        <v>5389</v>
      </c>
      <c r="G14" s="78">
        <f t="shared" si="1"/>
        <v>111.8</v>
      </c>
      <c r="H14" s="22"/>
      <c r="I14" s="116"/>
      <c r="J14" s="8"/>
    </row>
    <row r="15" spans="1:10" ht="35.25" customHeight="1" thickBot="1">
      <c r="A15" s="80" t="s">
        <v>35</v>
      </c>
      <c r="B15" s="81">
        <v>9486</v>
      </c>
      <c r="C15" s="82">
        <v>9197</v>
      </c>
      <c r="D15" s="177">
        <f t="shared" si="0"/>
        <v>97</v>
      </c>
      <c r="E15" s="263">
        <v>3425</v>
      </c>
      <c r="F15" s="82">
        <v>3308</v>
      </c>
      <c r="G15" s="83">
        <f t="shared" si="1"/>
        <v>96.6</v>
      </c>
      <c r="H15" s="22"/>
      <c r="I15" s="116"/>
      <c r="J15" s="8"/>
    </row>
    <row r="16" ht="12.75">
      <c r="B16" s="24"/>
    </row>
    <row r="17" ht="12.75">
      <c r="B17" s="24"/>
    </row>
    <row r="18" ht="12.75">
      <c r="B18" s="24"/>
    </row>
  </sheetData>
  <sheetProtection/>
  <mergeCells count="9">
    <mergeCell ref="F4:F5"/>
    <mergeCell ref="A1:G1"/>
    <mergeCell ref="A2:G2"/>
    <mergeCell ref="G4:G5"/>
    <mergeCell ref="D4:D5"/>
    <mergeCell ref="A4:A5"/>
    <mergeCell ref="B4:B5"/>
    <mergeCell ref="C4:C5"/>
    <mergeCell ref="E4:E5"/>
  </mergeCells>
  <printOptions horizontalCentered="1"/>
  <pageMargins left="0" right="0" top="0.7874015748031497" bottom="0.3937007874015748" header="0" footer="0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30"/>
  <sheetViews>
    <sheetView view="pageBreakPreview" zoomScaleNormal="75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8.8515625" style="6" customWidth="1"/>
    <col min="6" max="6" width="11.7109375" style="6" customWidth="1"/>
    <col min="7" max="16384" width="8.8515625" style="6" customWidth="1"/>
  </cols>
  <sheetData>
    <row r="1" spans="1:4" s="2" customFormat="1" ht="48" customHeight="1">
      <c r="A1" s="157" t="s">
        <v>259</v>
      </c>
      <c r="B1" s="157"/>
      <c r="C1" s="157"/>
      <c r="D1" s="157"/>
    </row>
    <row r="2" spans="1:4" s="2" customFormat="1" ht="19.5" customHeight="1">
      <c r="A2" s="135" t="s">
        <v>8</v>
      </c>
      <c r="B2" s="135"/>
      <c r="C2" s="135"/>
      <c r="D2" s="135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39"/>
      <c r="B4" s="158" t="s">
        <v>38</v>
      </c>
      <c r="C4" s="159" t="s">
        <v>39</v>
      </c>
      <c r="D4" s="160" t="s">
        <v>54</v>
      </c>
    </row>
    <row r="5" spans="1:4" s="4" customFormat="1" ht="59.25" customHeight="1" thickBot="1">
      <c r="A5" s="190"/>
      <c r="B5" s="270"/>
      <c r="C5" s="271"/>
      <c r="D5" s="272"/>
    </row>
    <row r="6" spans="1:6" s="9" customFormat="1" ht="34.5" customHeight="1" thickTop="1">
      <c r="A6" s="266" t="s">
        <v>32</v>
      </c>
      <c r="B6" s="267">
        <v>798</v>
      </c>
      <c r="C6" s="268">
        <v>20505</v>
      </c>
      <c r="D6" s="269">
        <f>ROUND(C6/B6,0)</f>
        <v>26</v>
      </c>
      <c r="F6" s="118"/>
    </row>
    <row r="7" spans="1:6" s="9" customFormat="1" ht="24.75" customHeight="1">
      <c r="A7" s="94" t="s">
        <v>37</v>
      </c>
      <c r="B7" s="49" t="s">
        <v>40</v>
      </c>
      <c r="C7" s="48">
        <f>SUM(C9:C27)</f>
        <v>19608</v>
      </c>
      <c r="D7" s="96" t="s">
        <v>40</v>
      </c>
      <c r="F7" s="118"/>
    </row>
    <row r="8" spans="1:6" s="9" customFormat="1" ht="31.5" customHeight="1">
      <c r="A8" s="97" t="s">
        <v>9</v>
      </c>
      <c r="B8" s="49"/>
      <c r="C8" s="50"/>
      <c r="D8" s="96"/>
      <c r="F8" s="118"/>
    </row>
    <row r="9" spans="1:6" ht="54" customHeight="1">
      <c r="A9" s="15" t="s">
        <v>10</v>
      </c>
      <c r="B9" s="10">
        <v>60</v>
      </c>
      <c r="C9" s="10">
        <v>8224</v>
      </c>
      <c r="D9" s="95">
        <f aca="true" t="shared" si="0" ref="D9:D27">ROUND(C9/B9,0)</f>
        <v>137</v>
      </c>
      <c r="F9" s="118"/>
    </row>
    <row r="10" spans="1:6" ht="34.5" customHeight="1">
      <c r="A10" s="15" t="s">
        <v>11</v>
      </c>
      <c r="B10" s="10">
        <v>1</v>
      </c>
      <c r="C10" s="10">
        <v>107</v>
      </c>
      <c r="D10" s="95">
        <f t="shared" si="0"/>
        <v>107</v>
      </c>
      <c r="F10" s="118"/>
    </row>
    <row r="11" spans="1:6" ht="20.25" customHeight="1">
      <c r="A11" s="15" t="s">
        <v>12</v>
      </c>
      <c r="B11" s="10">
        <v>152</v>
      </c>
      <c r="C11" s="10">
        <v>2769</v>
      </c>
      <c r="D11" s="95">
        <f t="shared" si="0"/>
        <v>18</v>
      </c>
      <c r="F11" s="118"/>
    </row>
    <row r="12" spans="1:6" ht="36" customHeight="1">
      <c r="A12" s="15" t="s">
        <v>13</v>
      </c>
      <c r="B12" s="10">
        <v>47</v>
      </c>
      <c r="C12" s="10">
        <v>265</v>
      </c>
      <c r="D12" s="95">
        <f t="shared" si="0"/>
        <v>6</v>
      </c>
      <c r="F12" s="118"/>
    </row>
    <row r="13" spans="1:6" ht="30.75" customHeight="1">
      <c r="A13" s="15" t="s">
        <v>14</v>
      </c>
      <c r="B13" s="10">
        <v>9</v>
      </c>
      <c r="C13" s="10">
        <v>86</v>
      </c>
      <c r="D13" s="95">
        <f t="shared" si="0"/>
        <v>10</v>
      </c>
      <c r="F13" s="118"/>
    </row>
    <row r="14" spans="1:6" ht="18.75" customHeight="1">
      <c r="A14" s="15" t="s">
        <v>15</v>
      </c>
      <c r="B14" s="10">
        <v>18</v>
      </c>
      <c r="C14" s="10">
        <v>707</v>
      </c>
      <c r="D14" s="95">
        <f t="shared" si="0"/>
        <v>39</v>
      </c>
      <c r="F14" s="118"/>
    </row>
    <row r="15" spans="1:6" ht="49.5" customHeight="1">
      <c r="A15" s="15" t="s">
        <v>16</v>
      </c>
      <c r="B15" s="10">
        <v>138</v>
      </c>
      <c r="C15" s="10">
        <v>2222</v>
      </c>
      <c r="D15" s="95">
        <f t="shared" si="0"/>
        <v>16</v>
      </c>
      <c r="F15" s="118"/>
    </row>
    <row r="16" spans="1:6" ht="33.75" customHeight="1">
      <c r="A16" s="15" t="s">
        <v>17</v>
      </c>
      <c r="B16" s="10">
        <v>75</v>
      </c>
      <c r="C16" s="10">
        <v>877</v>
      </c>
      <c r="D16" s="95">
        <f t="shared" si="0"/>
        <v>12</v>
      </c>
      <c r="F16" s="118"/>
    </row>
    <row r="17" spans="1:6" ht="35.25" customHeight="1">
      <c r="A17" s="15" t="s">
        <v>18</v>
      </c>
      <c r="B17" s="10">
        <v>32</v>
      </c>
      <c r="C17" s="10">
        <v>203</v>
      </c>
      <c r="D17" s="95">
        <f t="shared" si="0"/>
        <v>6</v>
      </c>
      <c r="F17" s="118"/>
    </row>
    <row r="18" spans="1:6" ht="23.25" customHeight="1">
      <c r="A18" s="15" t="s">
        <v>19</v>
      </c>
      <c r="B18" s="10">
        <v>6</v>
      </c>
      <c r="C18" s="10">
        <v>98</v>
      </c>
      <c r="D18" s="95">
        <f t="shared" si="0"/>
        <v>16</v>
      </c>
      <c r="F18" s="118"/>
    </row>
    <row r="19" spans="1:6" ht="17.25" customHeight="1">
      <c r="A19" s="15" t="s">
        <v>20</v>
      </c>
      <c r="B19" s="10">
        <v>3</v>
      </c>
      <c r="C19" s="10">
        <v>209</v>
      </c>
      <c r="D19" s="95">
        <f t="shared" si="0"/>
        <v>70</v>
      </c>
      <c r="F19" s="118"/>
    </row>
    <row r="20" spans="1:6" s="12" customFormat="1" ht="18" customHeight="1">
      <c r="A20" s="15" t="s">
        <v>21</v>
      </c>
      <c r="B20" s="10">
        <v>8</v>
      </c>
      <c r="C20" s="10">
        <v>88</v>
      </c>
      <c r="D20" s="95">
        <f t="shared" si="0"/>
        <v>11</v>
      </c>
      <c r="E20" s="6"/>
      <c r="F20" s="118"/>
    </row>
    <row r="21" spans="1:6" ht="32.25" customHeight="1">
      <c r="A21" s="15" t="s">
        <v>22</v>
      </c>
      <c r="B21" s="10">
        <v>53</v>
      </c>
      <c r="C21" s="10">
        <v>208</v>
      </c>
      <c r="D21" s="95">
        <f t="shared" si="0"/>
        <v>4</v>
      </c>
      <c r="F21" s="118"/>
    </row>
    <row r="22" spans="1:6" ht="35.25" customHeight="1">
      <c r="A22" s="15" t="s">
        <v>23</v>
      </c>
      <c r="B22" s="10">
        <v>10</v>
      </c>
      <c r="C22" s="10">
        <v>240</v>
      </c>
      <c r="D22" s="95">
        <f t="shared" si="0"/>
        <v>24</v>
      </c>
      <c r="F22" s="118"/>
    </row>
    <row r="23" spans="1:6" ht="33.75" customHeight="1">
      <c r="A23" s="15" t="s">
        <v>24</v>
      </c>
      <c r="B23" s="10">
        <v>63</v>
      </c>
      <c r="C23" s="10">
        <v>2122</v>
      </c>
      <c r="D23" s="95">
        <f t="shared" si="0"/>
        <v>34</v>
      </c>
      <c r="F23" s="118"/>
    </row>
    <row r="24" spans="1:6" ht="18.75" customHeight="1">
      <c r="A24" s="15" t="s">
        <v>25</v>
      </c>
      <c r="B24" s="10">
        <v>47</v>
      </c>
      <c r="C24" s="10">
        <v>395</v>
      </c>
      <c r="D24" s="95">
        <f t="shared" si="0"/>
        <v>8</v>
      </c>
      <c r="F24" s="118"/>
    </row>
    <row r="25" spans="1:6" ht="31.5" customHeight="1">
      <c r="A25" s="15" t="s">
        <v>26</v>
      </c>
      <c r="B25" s="10">
        <v>69</v>
      </c>
      <c r="C25" s="10">
        <v>628</v>
      </c>
      <c r="D25" s="95">
        <f t="shared" si="0"/>
        <v>9</v>
      </c>
      <c r="F25" s="118"/>
    </row>
    <row r="26" spans="1:8" ht="30.75" customHeight="1">
      <c r="A26" s="15" t="s">
        <v>27</v>
      </c>
      <c r="B26" s="10">
        <v>2</v>
      </c>
      <c r="C26" s="10">
        <v>38</v>
      </c>
      <c r="D26" s="95">
        <f t="shared" si="0"/>
        <v>19</v>
      </c>
      <c r="F26" s="118"/>
      <c r="H26" s="13"/>
    </row>
    <row r="27" spans="1:6" ht="22.5" customHeight="1" thickBot="1">
      <c r="A27" s="16" t="s">
        <v>28</v>
      </c>
      <c r="B27" s="85">
        <v>5</v>
      </c>
      <c r="C27" s="85">
        <v>122</v>
      </c>
      <c r="D27" s="109">
        <f t="shared" si="0"/>
        <v>24</v>
      </c>
      <c r="F27" s="118"/>
    </row>
    <row r="28" spans="1:6" ht="21.75" customHeight="1">
      <c r="A28" s="156"/>
      <c r="B28" s="156"/>
      <c r="C28" s="7"/>
      <c r="D28" s="7"/>
      <c r="F28" s="11"/>
    </row>
    <row r="29" spans="1:6" ht="15">
      <c r="A29" s="7"/>
      <c r="B29" s="7"/>
      <c r="C29" s="7"/>
      <c r="D29" s="7"/>
      <c r="F29" s="11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2019-12-13T06:32:03Z</cp:lastPrinted>
  <dcterms:created xsi:type="dcterms:W3CDTF">2006-09-16T00:00:00Z</dcterms:created>
  <dcterms:modified xsi:type="dcterms:W3CDTF">2020-01-20T07:20:34Z</dcterms:modified>
  <cp:category/>
  <cp:version/>
  <cp:contentType/>
  <cp:contentStatus/>
</cp:coreProperties>
</file>