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620" windowHeight="5625" tabRatio="601" activeTab="0"/>
  </bookViews>
  <sheets>
    <sheet name="1" sheetId="1" r:id="rId1"/>
    <sheet name="2" sheetId="2" r:id="rId2"/>
    <sheet name="Гр" sheetId="3" r:id="rId3"/>
  </sheets>
  <externalReferences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<sst xmlns="http://schemas.openxmlformats.org/spreadsheetml/2006/main" count="63" uniqueCount="58">
  <si>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</si>
  <si>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</si>
  <si>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</si>
  <si>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</si>
  <si>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</si>
  <si>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</si>
  <si>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</si>
  <si>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</si>
  <si>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</si>
  <si>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</si>
  <si>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</si>
  <si>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</si>
  <si>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</si>
  <si>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</si>
  <si>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</si>
  <si>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</si>
  <si>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</si>
  <si>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</si>
  <si>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</si>
  <si>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</si>
  <si>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</si>
  <si>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</si>
  <si>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</si>
  <si>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</si>
  <si>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</si>
  <si>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</si>
  <si>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</si>
  <si>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</si>
  <si>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</si>
  <si>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</si>
  <si>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</si>
  <si>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</si>
  <si>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</si>
  <si>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</si>
  <si>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</si>
  <si>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</si>
  <si>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</si>
  <si>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</si>
  <si>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</si>
  <si>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</si>
  <si>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</si>
  <si>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</si>
  <si>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</si>
  <si>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</si>
  <si>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</si>
  <si>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</si>
  <si>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</si>
  <si>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</si>
  <si>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</si>
  <si>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</si>
  <si>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</si>
  <si>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</si>
  <si>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</si>
  <si>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січень-серпень 2019 року</t>
  </si>
  <si>
    <t>січень-серпень
 2018 р.</t>
  </si>
  <si>
    <t>січень-серпень
2019 р.</t>
  </si>
  <si>
    <t>на
1 вересня
2018 р.</t>
  </si>
  <si>
    <t>на
1 вересня
2019 р.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</si>
</sst>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4" fillId="0" borderId="0" xfId="82" applyFont="1" applyAlignment="1">
      <alignment vertical="center" wrapText="1"/>
      <protection/>
    </xf>
    <xf numFmtId="0" fontId="35" fillId="0" borderId="11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5" fillId="0" borderId="11" xfId="83" applyNumberFormat="1" applyFont="1" applyFill="1" applyBorder="1" applyAlignment="1">
      <alignment horizontal="center" vertical="center"/>
      <protection/>
    </xf>
    <xf numFmtId="0" fontId="44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4" fillId="0" borderId="0" xfId="80" applyNumberFormat="1" applyFont="1" applyFill="1">
      <alignment/>
      <protection/>
    </xf>
    <xf numFmtId="0" fontId="44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3" fillId="0" borderId="11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1" xfId="83" applyFont="1" applyFill="1" applyBorder="1" applyAlignment="1">
      <alignment horizontal="center" vertical="center" wrapText="1"/>
      <protection/>
    </xf>
    <xf numFmtId="1" fontId="43" fillId="0" borderId="11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3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vertical="center" wrapText="1"/>
      <protection/>
    </xf>
    <xf numFmtId="1" fontId="8" fillId="0" borderId="11" xfId="80" applyNumberFormat="1" applyFont="1" applyFill="1" applyBorder="1" applyAlignment="1">
      <alignment horizontal="center" vertical="center" wrapText="1"/>
      <protection/>
    </xf>
    <xf numFmtId="180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left" vertical="center" wrapText="1"/>
      <protection/>
    </xf>
    <xf numFmtId="0" fontId="8" fillId="0" borderId="11" xfId="79" applyFont="1" applyFill="1" applyBorder="1" applyAlignment="1">
      <alignment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wrapText="1"/>
      <protection/>
    </xf>
    <xf numFmtId="3" fontId="45" fillId="0" borderId="11" xfId="80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horizontal="fill" vertical="top" wrapText="1"/>
    </xf>
    <xf numFmtId="0" fontId="49" fillId="0" borderId="13" xfId="0" applyFont="1" applyBorder="1" applyAlignment="1">
      <alignment horizontal="fill"/>
    </xf>
    <xf numFmtId="0" fontId="49" fillId="0" borderId="13" xfId="0" applyFont="1" applyBorder="1" applyAlignment="1">
      <alignment horizontal="fill" vertical="top" wrapText="1"/>
    </xf>
    <xf numFmtId="0" fontId="33" fillId="0" borderId="11" xfId="83" applyFont="1" applyFill="1" applyBorder="1" applyAlignment="1">
      <alignment horizontal="center"/>
      <protection/>
    </xf>
    <xf numFmtId="3" fontId="33" fillId="0" borderId="11" xfId="83" applyNumberFormat="1" applyFont="1" applyFill="1" applyBorder="1" applyAlignment="1">
      <alignment horizontal="center" vertical="center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8" fillId="0" borderId="13" xfId="80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7" fillId="0" borderId="20" xfId="79" applyFont="1" applyFill="1" applyBorder="1" applyAlignment="1">
      <alignment horizontal="center" vertical="center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30625"/>
          <c:w val="0.791"/>
          <c:h val="0.6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1!$B$4:$B$5</c:f>
              <c:strCache>
                <c:ptCount val="1"/>
                <c:pt idx="0">
                  <c:v>січень-серпень
 2018 р.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9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1!$A$8:$A$10</c:f>
              <c:strCache>
                <c:ptCount val="3"/>
                <c:pt idx="0">
                  <c:v>Всього отримали роботу (у т.ч. до набуття статусу безробітного),  осіб</c:v>
                </c:pt>
                <c:pt idx="1">
                  <c:v>Проходили професійне навчання, осіб</c:v>
                </c:pt>
                <c:pt idx="2">
                  <c:v>Брали участь у громадських та інших роботах тимчасового характеру, осіб</c:v>
                </c:pt>
              </c:strCache>
            </c:strRef>
          </c:cat>
          <c:val>
            <c:numRef>
              <c:f>1!$B$8:$B$10</c:f>
              <c:numCache>
                <c:ptCount val="3"/>
                <c:pt idx="0">
                  <c:v>540</c:v>
                </c:pt>
                <c:pt idx="1">
                  <c:v>168</c:v>
                </c:pt>
                <c:pt idx="2">
                  <c:v>163</c:v>
                </c:pt>
              </c:numCache>
            </c:numRef>
          </c:val>
        </c:ser>
        <c:ser>
          <c:idx val="1"/>
          <c:order val="1"/>
          <c:tx>
            <c:strRef>
              <c:f>1!$C$4:$C$5</c:f>
              <c:strCache>
                <c:ptCount val="1"/>
                <c:pt idx="0">
                  <c:v>січень-серпень
2019 р.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1!$A$8:$A$10</c:f>
              <c:strCache>
                <c:ptCount val="3"/>
                <c:pt idx="0">
                  <c:v>Всього отримали роботу (у т.ч. до набуття статусу безробітного),  осіб</c:v>
                </c:pt>
                <c:pt idx="1">
                  <c:v>Проходили професійне навчання, осіб</c:v>
                </c:pt>
                <c:pt idx="2">
                  <c:v>Брали участь у громадських та інших роботах тимчасового характеру, осіб</c:v>
                </c:pt>
              </c:strCache>
            </c:strRef>
          </c:cat>
          <c:val>
            <c:numRef>
              <c:f>1!$C$8:$C$10</c:f>
              <c:numCache>
                <c:ptCount val="3"/>
                <c:pt idx="0">
                  <c:v>552</c:v>
                </c:pt>
                <c:pt idx="1">
                  <c:v>167</c:v>
                </c:pt>
                <c:pt idx="2">
                  <c:v>129</c:v>
                </c:pt>
              </c:numCache>
            </c:numRef>
          </c:val>
        </c:ser>
        <c:axId val="31672652"/>
        <c:axId val="16618413"/>
      </c:bar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  <c:max val="5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6726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3"/>
          <c:y val="0.0945"/>
          <c:w val="0.444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6</xdr:row>
      <xdr:rowOff>9525</xdr:rowOff>
    </xdr:from>
    <xdr:to>
      <xdr:col>1</xdr:col>
      <xdr:colOff>685800</xdr:colOff>
      <xdr:row>6</xdr:row>
      <xdr:rowOff>9525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876425" y="19335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19050</xdr:rowOff>
    </xdr:from>
    <xdr:to>
      <xdr:col>1</xdr:col>
      <xdr:colOff>685800</xdr:colOff>
      <xdr:row>6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76425" y="1943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28575</xdr:rowOff>
    </xdr:from>
    <xdr:to>
      <xdr:col>1</xdr:col>
      <xdr:colOff>685800</xdr:colOff>
      <xdr:row>6</xdr:row>
      <xdr:rowOff>28575</xdr:rowOff>
    </xdr:to>
    <xdr:sp fLocksText="0">
      <xdr:nvSpPr>
        <xdr:cNvPr id="3" name="TextBox 1"/>
        <xdr:cNvSpPr txBox="1">
          <a:spLocks noChangeArrowheads="1"/>
        </xdr:cNvSpPr>
      </xdr:nvSpPr>
      <xdr:spPr>
        <a:xfrm>
          <a:off x="1876425" y="19526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0</xdr:rowOff>
    </xdr:from>
    <xdr:to>
      <xdr:col>1</xdr:col>
      <xdr:colOff>685800</xdr:colOff>
      <xdr:row>6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876425" y="19240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5" name="TextBox 6"/>
        <xdr:cNvSpPr txBox="1">
          <a:spLocks noChangeArrowheads="1"/>
        </xdr:cNvSpPr>
      </xdr:nvSpPr>
      <xdr:spPr>
        <a:xfrm>
          <a:off x="688657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6" name="TextBox 5"/>
        <xdr:cNvSpPr txBox="1">
          <a:spLocks noChangeArrowheads="1"/>
        </xdr:cNvSpPr>
      </xdr:nvSpPr>
      <xdr:spPr>
        <a:xfrm>
          <a:off x="688657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9</xdr:col>
      <xdr:colOff>666750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9525" y="47625"/>
        <a:ext cx="6829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19"/>
  <sheetViews>
    <sheetView tabSelected="1" view="pageBreakPreview" zoomScale="70" zoomScaleNormal="70" zoomScaleSheetLayoutView="70" zoomScalePageLayoutView="0" workbookViewId="0" topLeftCell="A9">
      <selection activeCell="C19" sqref="C19"/>
    </sheetView>
  </sheetViews>
  <sheetFormatPr defaultColWidth="8.00390625" defaultRowHeight="12.75"/>
  <cols>
    <col min="1" max="1" width="85.375" style="5" customWidth="1"/>
    <col min="2" max="3" width="18.75390625" style="24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47" t="s">
        <v>23</v>
      </c>
      <c r="B1" s="47"/>
      <c r="C1" s="47"/>
      <c r="D1" s="47"/>
      <c r="E1" s="47"/>
    </row>
    <row r="2" spans="1:5" ht="28.5" customHeight="1">
      <c r="A2" s="48" t="s">
        <v>9</v>
      </c>
      <c r="B2" s="48"/>
      <c r="C2" s="48"/>
      <c r="D2" s="48"/>
      <c r="E2" s="48"/>
    </row>
    <row r="3" spans="1:5" s="7" customFormat="1" ht="12" customHeight="1">
      <c r="A3" s="6"/>
      <c r="B3" s="15"/>
      <c r="C3" s="16"/>
      <c r="D3" s="16"/>
      <c r="E3" s="16"/>
    </row>
    <row r="4" spans="1:5" s="7" customFormat="1" ht="23.25" customHeight="1">
      <c r="A4" s="49" t="s">
        <v>10</v>
      </c>
      <c r="B4" s="50" t="s">
        <v>54</v>
      </c>
      <c r="C4" s="50" t="s">
        <v>55</v>
      </c>
      <c r="D4" s="52" t="s">
        <v>11</v>
      </c>
      <c r="E4" s="52"/>
    </row>
    <row r="5" spans="1:5" s="7" customFormat="1" ht="40.5">
      <c r="A5" s="49"/>
      <c r="B5" s="51"/>
      <c r="C5" s="51"/>
      <c r="D5" s="17" t="s">
        <v>0</v>
      </c>
      <c r="E5" s="18" t="s">
        <v>19</v>
      </c>
    </row>
    <row r="6" spans="1:5" s="8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7" customFormat="1" ht="39.75" customHeight="1">
      <c r="A7" s="33" t="s">
        <v>14</v>
      </c>
      <c r="B7" s="34">
        <v>1943</v>
      </c>
      <c r="C7" s="34">
        <v>2021</v>
      </c>
      <c r="D7" s="35">
        <f>C7/B7*100</f>
        <v>104.0144107050952</v>
      </c>
      <c r="E7" s="32">
        <f>C7-B7</f>
        <v>78</v>
      </c>
    </row>
    <row r="8" spans="1:12" s="7" customFormat="1" ht="63" customHeight="1">
      <c r="A8" s="36" t="s">
        <v>15</v>
      </c>
      <c r="B8" s="34">
        <v>540</v>
      </c>
      <c r="C8" s="34">
        <v>552</v>
      </c>
      <c r="D8" s="35">
        <f>C8/B8*100</f>
        <v>102.22222222222221</v>
      </c>
      <c r="E8" s="32">
        <f>C8-B8</f>
        <v>12</v>
      </c>
      <c r="L8" s="21"/>
    </row>
    <row r="9" spans="1:14" s="7" customFormat="1" ht="32.25" customHeight="1">
      <c r="A9" s="33" t="s">
        <v>16</v>
      </c>
      <c r="B9" s="34">
        <v>168</v>
      </c>
      <c r="C9" s="34">
        <v>167</v>
      </c>
      <c r="D9" s="35">
        <f>C9/B9*100</f>
        <v>99.40476190476191</v>
      </c>
      <c r="E9" s="32">
        <f>C9-B9</f>
        <v>-1</v>
      </c>
      <c r="N9" s="21"/>
    </row>
    <row r="10" spans="1:5" s="7" customFormat="1" ht="55.5" customHeight="1">
      <c r="A10" s="33" t="s">
        <v>17</v>
      </c>
      <c r="B10" s="34">
        <v>163</v>
      </c>
      <c r="C10" s="34">
        <v>129</v>
      </c>
      <c r="D10" s="35">
        <f>C10/B10*100</f>
        <v>79.14110429447852</v>
      </c>
      <c r="E10" s="32">
        <f>C10-B10</f>
        <v>-34</v>
      </c>
    </row>
    <row r="11" spans="1:11" s="7" customFormat="1" ht="55.5" customHeight="1">
      <c r="A11" s="33" t="s">
        <v>18</v>
      </c>
      <c r="B11" s="34">
        <v>1881</v>
      </c>
      <c r="C11" s="34">
        <v>1960</v>
      </c>
      <c r="D11" s="35">
        <f>C11/B11*100</f>
        <v>104.19989367357789</v>
      </c>
      <c r="E11" s="32">
        <f>C11-B11</f>
        <v>79</v>
      </c>
      <c r="F11" s="21"/>
      <c r="G11" s="21"/>
      <c r="H11" s="21"/>
      <c r="I11" s="21"/>
      <c r="J11" s="21"/>
      <c r="K11" s="21"/>
    </row>
    <row r="12" spans="1:11" s="7" customFormat="1" ht="12.75">
      <c r="A12" s="53" t="s">
        <v>12</v>
      </c>
      <c r="B12" s="54"/>
      <c r="C12" s="54"/>
      <c r="D12" s="54"/>
      <c r="E12" s="55"/>
      <c r="F12" s="21"/>
      <c r="G12" s="21"/>
      <c r="H12" s="21"/>
      <c r="I12" s="21"/>
      <c r="J12" s="21"/>
      <c r="K12" s="21"/>
    </row>
    <row r="13" spans="1:11" s="7" customFormat="1" ht="9" customHeight="1">
      <c r="A13" s="56"/>
      <c r="B13" s="57"/>
      <c r="C13" s="57"/>
      <c r="D13" s="57"/>
      <c r="E13" s="58"/>
      <c r="F13" s="21"/>
      <c r="G13" s="21"/>
      <c r="H13" s="21"/>
      <c r="I13" s="21"/>
      <c r="J13" s="21"/>
      <c r="K13" s="21"/>
    </row>
    <row r="14" spans="1:5" s="7" customFormat="1" ht="20.25" customHeight="1">
      <c r="A14" s="49" t="s">
        <v>10</v>
      </c>
      <c r="B14" s="59" t="s">
        <v>56</v>
      </c>
      <c r="C14" s="59" t="s">
        <v>57</v>
      </c>
      <c r="D14" s="60" t="s">
        <v>11</v>
      </c>
      <c r="E14" s="61"/>
    </row>
    <row r="15" spans="1:5" ht="36.75" customHeight="1">
      <c r="A15" s="49"/>
      <c r="B15" s="59"/>
      <c r="C15" s="59"/>
      <c r="D15" s="17" t="s">
        <v>0</v>
      </c>
      <c r="E15" s="18" t="s">
        <v>21</v>
      </c>
    </row>
    <row r="16" spans="1:5" ht="27.75" customHeight="1">
      <c r="A16" s="37" t="s">
        <v>14</v>
      </c>
      <c r="B16" s="38">
        <v>816</v>
      </c>
      <c r="C16" s="38">
        <v>893</v>
      </c>
      <c r="D16" s="22">
        <f>ROUND(C16/B16*100,1)</f>
        <v>109.4</v>
      </c>
      <c r="E16" s="31">
        <f>C16-B16</f>
        <v>77</v>
      </c>
    </row>
    <row r="17" spans="1:5" ht="26.25" customHeight="1">
      <c r="A17" s="37" t="s">
        <v>20</v>
      </c>
      <c r="B17" s="38">
        <v>733</v>
      </c>
      <c r="C17" s="38">
        <v>815</v>
      </c>
      <c r="D17" s="22">
        <f>ROUND(C17/B17*100,1)</f>
        <v>111.2</v>
      </c>
      <c r="E17" s="31">
        <f>C17-B17</f>
        <v>82</v>
      </c>
    </row>
    <row r="18" spans="1:5" ht="44.25" customHeight="1">
      <c r="A18" s="39" t="s">
        <v>13</v>
      </c>
      <c r="B18" s="40">
        <v>171</v>
      </c>
      <c r="C18" s="40">
        <v>157</v>
      </c>
      <c r="D18" s="22">
        <f>ROUND(C18/B18*100,1)</f>
        <v>91.8</v>
      </c>
      <c r="E18" s="41">
        <f>C18-B18</f>
        <v>-14</v>
      </c>
    </row>
    <row r="19" ht="12.75">
      <c r="C19" s="2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5"/>
  <sheetViews>
    <sheetView view="pageBreakPreview" zoomScale="75" zoomScaleNormal="82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16.87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43.5" customHeight="1">
      <c r="A1" s="62" t="s">
        <v>53</v>
      </c>
      <c r="B1" s="62"/>
      <c r="C1" s="62"/>
      <c r="D1" s="62"/>
      <c r="E1" s="62"/>
      <c r="F1" s="62"/>
      <c r="G1" s="62"/>
    </row>
    <row r="2" spans="1:7" s="2" customFormat="1" ht="3" customHeight="1">
      <c r="A2" s="1"/>
      <c r="B2" s="1"/>
      <c r="C2" s="1"/>
      <c r="D2" s="1"/>
      <c r="E2" s="1"/>
      <c r="F2" s="1"/>
      <c r="G2" s="27" t="s">
        <v>1</v>
      </c>
    </row>
    <row r="3" spans="1:7" s="11" customFormat="1" ht="58.5" customHeight="1">
      <c r="A3" s="25"/>
      <c r="B3" s="26" t="s">
        <v>2</v>
      </c>
      <c r="C3" s="26" t="s">
        <v>8</v>
      </c>
      <c r="D3" s="26" t="s">
        <v>3</v>
      </c>
      <c r="E3" s="26" t="s">
        <v>4</v>
      </c>
      <c r="F3" s="26" t="s">
        <v>5</v>
      </c>
      <c r="G3" s="26" t="s">
        <v>6</v>
      </c>
    </row>
    <row r="4" spans="1:7" s="30" customFormat="1" ht="11.25" customHeight="1">
      <c r="A4" s="28" t="s">
        <v>7</v>
      </c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</row>
    <row r="5" spans="1:7" s="12" customFormat="1" ht="18.75" customHeight="1">
      <c r="A5" s="45" t="s">
        <v>22</v>
      </c>
      <c r="B5" s="46">
        <f aca="true" t="shared" si="0" ref="B5:G5">SUM(B6:B35)</f>
        <v>2021</v>
      </c>
      <c r="C5" s="46">
        <f t="shared" si="0"/>
        <v>552</v>
      </c>
      <c r="D5" s="46">
        <f t="shared" si="0"/>
        <v>522</v>
      </c>
      <c r="E5" s="46">
        <f t="shared" si="0"/>
        <v>167</v>
      </c>
      <c r="F5" s="46">
        <f t="shared" si="0"/>
        <v>129</v>
      </c>
      <c r="G5" s="46">
        <f t="shared" si="0"/>
        <v>893</v>
      </c>
    </row>
    <row r="6" spans="1:7" s="13" customFormat="1" ht="16.5" customHeight="1">
      <c r="A6" s="42" t="s">
        <v>24</v>
      </c>
      <c r="B6" s="14">
        <v>115</v>
      </c>
      <c r="C6" s="14">
        <v>15</v>
      </c>
      <c r="D6" s="14">
        <v>15</v>
      </c>
      <c r="E6" s="14">
        <v>1</v>
      </c>
      <c r="F6" s="14">
        <v>3</v>
      </c>
      <c r="G6" s="14">
        <v>62</v>
      </c>
    </row>
    <row r="7" spans="1:7" s="12" customFormat="1" ht="16.5" customHeight="1">
      <c r="A7" s="43" t="s">
        <v>25</v>
      </c>
      <c r="B7" s="14">
        <v>11</v>
      </c>
      <c r="C7" s="14">
        <v>8</v>
      </c>
      <c r="D7" s="14">
        <v>8</v>
      </c>
      <c r="E7" s="14">
        <v>3</v>
      </c>
      <c r="F7" s="14">
        <v>4</v>
      </c>
      <c r="G7" s="14">
        <v>2</v>
      </c>
    </row>
    <row r="8" spans="1:7" s="12" customFormat="1" ht="16.5" customHeight="1">
      <c r="A8" s="44" t="s">
        <v>26</v>
      </c>
      <c r="B8" s="14">
        <v>35</v>
      </c>
      <c r="C8" s="14">
        <v>23</v>
      </c>
      <c r="D8" s="14">
        <v>19</v>
      </c>
      <c r="E8" s="14">
        <v>9</v>
      </c>
      <c r="F8" s="14">
        <v>15</v>
      </c>
      <c r="G8" s="14">
        <v>10</v>
      </c>
    </row>
    <row r="9" spans="1:7" s="12" customFormat="1" ht="16.5" customHeight="1">
      <c r="A9" s="43" t="s">
        <v>27</v>
      </c>
      <c r="B9" s="14">
        <v>118</v>
      </c>
      <c r="C9" s="14">
        <v>22</v>
      </c>
      <c r="D9" s="14">
        <v>22</v>
      </c>
      <c r="E9" s="14">
        <v>17</v>
      </c>
      <c r="F9" s="14">
        <v>9</v>
      </c>
      <c r="G9" s="14">
        <v>66</v>
      </c>
    </row>
    <row r="10" spans="1:7" s="12" customFormat="1" ht="16.5" customHeight="1">
      <c r="A10" s="44" t="s">
        <v>28</v>
      </c>
      <c r="B10" s="14">
        <v>53</v>
      </c>
      <c r="C10" s="14">
        <v>11</v>
      </c>
      <c r="D10" s="14">
        <v>8</v>
      </c>
      <c r="E10" s="14">
        <v>2</v>
      </c>
      <c r="F10" s="14">
        <v>3</v>
      </c>
      <c r="G10" s="14">
        <v>27</v>
      </c>
    </row>
    <row r="11" spans="1:7" s="12" customFormat="1" ht="16.5" customHeight="1">
      <c r="A11" s="43" t="s">
        <v>29</v>
      </c>
      <c r="B11" s="14">
        <v>65</v>
      </c>
      <c r="C11" s="14">
        <v>17</v>
      </c>
      <c r="D11" s="14">
        <v>16</v>
      </c>
      <c r="E11" s="14">
        <v>7</v>
      </c>
      <c r="F11" s="14">
        <v>1</v>
      </c>
      <c r="G11" s="14">
        <v>19</v>
      </c>
    </row>
    <row r="12" spans="1:7" s="12" customFormat="1" ht="16.5" customHeight="1">
      <c r="A12" s="44" t="s">
        <v>30</v>
      </c>
      <c r="B12" s="14">
        <v>83</v>
      </c>
      <c r="C12" s="14">
        <v>27</v>
      </c>
      <c r="D12" s="14">
        <v>26</v>
      </c>
      <c r="E12" s="14">
        <v>11</v>
      </c>
      <c r="F12" s="14">
        <v>4</v>
      </c>
      <c r="G12" s="14">
        <v>39</v>
      </c>
    </row>
    <row r="13" spans="1:7" s="12" customFormat="1" ht="16.5" customHeight="1">
      <c r="A13" s="43" t="s">
        <v>31</v>
      </c>
      <c r="B13" s="14">
        <v>60</v>
      </c>
      <c r="C13" s="14">
        <v>9</v>
      </c>
      <c r="D13" s="14">
        <v>9</v>
      </c>
      <c r="E13" s="14">
        <v>4</v>
      </c>
      <c r="F13" s="14">
        <v>2</v>
      </c>
      <c r="G13" s="14">
        <v>24</v>
      </c>
    </row>
    <row r="14" spans="1:7" s="12" customFormat="1" ht="16.5" customHeight="1">
      <c r="A14" s="44" t="s">
        <v>32</v>
      </c>
      <c r="B14" s="14">
        <v>55</v>
      </c>
      <c r="C14" s="14">
        <v>9</v>
      </c>
      <c r="D14" s="14">
        <v>9</v>
      </c>
      <c r="E14" s="14">
        <v>4</v>
      </c>
      <c r="F14" s="14">
        <v>5</v>
      </c>
      <c r="G14" s="14">
        <v>20</v>
      </c>
    </row>
    <row r="15" spans="1:7" s="12" customFormat="1" ht="16.5" customHeight="1">
      <c r="A15" s="43" t="s">
        <v>33</v>
      </c>
      <c r="B15" s="14">
        <v>38</v>
      </c>
      <c r="C15" s="14">
        <v>11</v>
      </c>
      <c r="D15" s="14">
        <v>11</v>
      </c>
      <c r="E15" s="14">
        <v>1</v>
      </c>
      <c r="F15" s="14">
        <v>1</v>
      </c>
      <c r="G15" s="14">
        <v>17</v>
      </c>
    </row>
    <row r="16" spans="1:7" s="12" customFormat="1" ht="16.5" customHeight="1">
      <c r="A16" s="44" t="s">
        <v>34</v>
      </c>
      <c r="B16" s="14">
        <v>46</v>
      </c>
      <c r="C16" s="14">
        <v>19</v>
      </c>
      <c r="D16" s="14">
        <v>19</v>
      </c>
      <c r="E16" s="14">
        <v>2</v>
      </c>
      <c r="F16" s="14">
        <v>8</v>
      </c>
      <c r="G16" s="14">
        <v>20</v>
      </c>
    </row>
    <row r="17" spans="1:7" s="12" customFormat="1" ht="16.5" customHeight="1">
      <c r="A17" s="43" t="s">
        <v>35</v>
      </c>
      <c r="B17" s="14">
        <v>83</v>
      </c>
      <c r="C17" s="14">
        <v>17</v>
      </c>
      <c r="D17" s="14">
        <v>15</v>
      </c>
      <c r="E17" s="14">
        <v>5</v>
      </c>
      <c r="F17" s="14">
        <v>4</v>
      </c>
      <c r="G17" s="14">
        <v>42</v>
      </c>
    </row>
    <row r="18" spans="1:7" s="12" customFormat="1" ht="16.5" customHeight="1">
      <c r="A18" s="44" t="s">
        <v>36</v>
      </c>
      <c r="B18" s="14">
        <v>32</v>
      </c>
      <c r="C18" s="14">
        <v>3</v>
      </c>
      <c r="D18" s="14">
        <v>3</v>
      </c>
      <c r="E18" s="14">
        <v>2</v>
      </c>
      <c r="F18" s="14">
        <v>0</v>
      </c>
      <c r="G18" s="14">
        <v>18</v>
      </c>
    </row>
    <row r="19" spans="1:7" s="12" customFormat="1" ht="16.5" customHeight="1">
      <c r="A19" s="43" t="s">
        <v>37</v>
      </c>
      <c r="B19" s="14">
        <v>63</v>
      </c>
      <c r="C19" s="14">
        <v>8</v>
      </c>
      <c r="D19" s="14">
        <v>8</v>
      </c>
      <c r="E19" s="14">
        <v>5</v>
      </c>
      <c r="F19" s="14">
        <v>0</v>
      </c>
      <c r="G19" s="14">
        <v>30</v>
      </c>
    </row>
    <row r="20" spans="1:7" s="12" customFormat="1" ht="16.5" customHeight="1">
      <c r="A20" s="44" t="s">
        <v>38</v>
      </c>
      <c r="B20" s="14">
        <v>47</v>
      </c>
      <c r="C20" s="14">
        <v>17</v>
      </c>
      <c r="D20" s="14">
        <v>17</v>
      </c>
      <c r="E20" s="14">
        <v>4</v>
      </c>
      <c r="F20" s="14">
        <v>4</v>
      </c>
      <c r="G20" s="14">
        <v>17</v>
      </c>
    </row>
    <row r="21" spans="1:7" s="12" customFormat="1" ht="16.5" customHeight="1">
      <c r="A21" s="43" t="s">
        <v>39</v>
      </c>
      <c r="B21" s="14">
        <v>28</v>
      </c>
      <c r="C21" s="14">
        <v>9</v>
      </c>
      <c r="D21" s="14">
        <v>9</v>
      </c>
      <c r="E21" s="14">
        <v>3</v>
      </c>
      <c r="F21" s="14">
        <v>3</v>
      </c>
      <c r="G21" s="14">
        <v>7</v>
      </c>
    </row>
    <row r="22" spans="1:7" s="12" customFormat="1" ht="16.5" customHeight="1">
      <c r="A22" s="44" t="s">
        <v>40</v>
      </c>
      <c r="B22" s="14">
        <v>79</v>
      </c>
      <c r="C22" s="14">
        <v>22</v>
      </c>
      <c r="D22" s="14">
        <v>20</v>
      </c>
      <c r="E22" s="14">
        <v>14</v>
      </c>
      <c r="F22" s="14">
        <v>5</v>
      </c>
      <c r="G22" s="14">
        <v>34</v>
      </c>
    </row>
    <row r="23" spans="1:7" s="12" customFormat="1" ht="16.5" customHeight="1">
      <c r="A23" s="43" t="s">
        <v>41</v>
      </c>
      <c r="B23" s="14">
        <v>46</v>
      </c>
      <c r="C23" s="14">
        <v>12</v>
      </c>
      <c r="D23" s="14">
        <v>12</v>
      </c>
      <c r="E23" s="14">
        <v>4</v>
      </c>
      <c r="F23" s="14">
        <v>11</v>
      </c>
      <c r="G23" s="14">
        <v>23</v>
      </c>
    </row>
    <row r="24" spans="1:7" s="12" customFormat="1" ht="16.5" customHeight="1">
      <c r="A24" s="44" t="s">
        <v>42</v>
      </c>
      <c r="B24" s="14">
        <v>62</v>
      </c>
      <c r="C24" s="14">
        <v>10</v>
      </c>
      <c r="D24" s="14">
        <v>10</v>
      </c>
      <c r="E24" s="14">
        <v>4</v>
      </c>
      <c r="F24" s="14">
        <v>4</v>
      </c>
      <c r="G24" s="14">
        <v>36</v>
      </c>
    </row>
    <row r="25" spans="1:7" s="12" customFormat="1" ht="16.5" customHeight="1">
      <c r="A25" s="43" t="s">
        <v>43</v>
      </c>
      <c r="B25" s="14">
        <v>79</v>
      </c>
      <c r="C25" s="14">
        <v>19</v>
      </c>
      <c r="D25" s="14">
        <v>18</v>
      </c>
      <c r="E25" s="14">
        <v>12</v>
      </c>
      <c r="F25" s="14">
        <v>0</v>
      </c>
      <c r="G25" s="14">
        <v>35</v>
      </c>
    </row>
    <row r="26" spans="1:7" s="12" customFormat="1" ht="16.5" customHeight="1">
      <c r="A26" s="44" t="s">
        <v>44</v>
      </c>
      <c r="B26" s="14">
        <v>103</v>
      </c>
      <c r="C26" s="14">
        <v>25</v>
      </c>
      <c r="D26" s="14">
        <v>25</v>
      </c>
      <c r="E26" s="14">
        <v>11</v>
      </c>
      <c r="F26" s="14">
        <v>1</v>
      </c>
      <c r="G26" s="14">
        <v>44</v>
      </c>
    </row>
    <row r="27" spans="1:7" s="12" customFormat="1" ht="16.5" customHeight="1">
      <c r="A27" s="43" t="s">
        <v>45</v>
      </c>
      <c r="B27" s="14">
        <v>37</v>
      </c>
      <c r="C27" s="14">
        <v>8</v>
      </c>
      <c r="D27" s="14">
        <v>8</v>
      </c>
      <c r="E27" s="14">
        <v>4</v>
      </c>
      <c r="F27" s="14">
        <v>1</v>
      </c>
      <c r="G27" s="14">
        <v>19</v>
      </c>
    </row>
    <row r="28" spans="1:7" s="12" customFormat="1" ht="16.5" customHeight="1">
      <c r="A28" s="44" t="s">
        <v>46</v>
      </c>
      <c r="B28" s="14">
        <v>45</v>
      </c>
      <c r="C28" s="14">
        <v>13</v>
      </c>
      <c r="D28" s="14">
        <v>10</v>
      </c>
      <c r="E28" s="14">
        <v>2</v>
      </c>
      <c r="F28" s="14">
        <v>0</v>
      </c>
      <c r="G28" s="14">
        <v>19</v>
      </c>
    </row>
    <row r="29" spans="1:7" s="12" customFormat="1" ht="16.5" customHeight="1">
      <c r="A29" s="43" t="s">
        <v>47</v>
      </c>
      <c r="B29" s="14">
        <v>31</v>
      </c>
      <c r="C29" s="14">
        <v>7</v>
      </c>
      <c r="D29" s="14">
        <v>7</v>
      </c>
      <c r="E29" s="14">
        <v>1</v>
      </c>
      <c r="F29" s="14">
        <v>3</v>
      </c>
      <c r="G29" s="14">
        <v>15</v>
      </c>
    </row>
    <row r="30" spans="1:7" ht="16.5" customHeight="1">
      <c r="A30" s="44" t="s">
        <v>48</v>
      </c>
      <c r="B30" s="14">
        <v>20</v>
      </c>
      <c r="C30" s="14">
        <v>5</v>
      </c>
      <c r="D30" s="14">
        <v>4</v>
      </c>
      <c r="E30" s="14">
        <v>3</v>
      </c>
      <c r="F30" s="14">
        <v>6</v>
      </c>
      <c r="G30" s="14">
        <v>10</v>
      </c>
    </row>
    <row r="31" spans="1:7" ht="16.5" customHeight="1">
      <c r="A31" s="43" t="s">
        <v>49</v>
      </c>
      <c r="B31" s="14">
        <v>62</v>
      </c>
      <c r="C31" s="14">
        <v>14</v>
      </c>
      <c r="D31" s="14">
        <v>13</v>
      </c>
      <c r="E31" s="14">
        <v>4</v>
      </c>
      <c r="F31" s="14">
        <v>5</v>
      </c>
      <c r="G31" s="14">
        <v>25</v>
      </c>
    </row>
    <row r="32" spans="1:7" ht="16.5" customHeight="1">
      <c r="A32" s="44" t="s">
        <v>50</v>
      </c>
      <c r="B32" s="14">
        <v>81</v>
      </c>
      <c r="C32" s="14">
        <v>19</v>
      </c>
      <c r="D32" s="14">
        <v>19</v>
      </c>
      <c r="E32" s="14">
        <v>6</v>
      </c>
      <c r="F32" s="14">
        <v>0</v>
      </c>
      <c r="G32" s="14">
        <v>28</v>
      </c>
    </row>
    <row r="33" spans="1:7" ht="16.5" customHeight="1">
      <c r="A33" s="43" t="s">
        <v>51</v>
      </c>
      <c r="B33" s="14">
        <v>61</v>
      </c>
      <c r="C33" s="14">
        <v>20</v>
      </c>
      <c r="D33" s="14">
        <v>15</v>
      </c>
      <c r="E33" s="14">
        <v>1</v>
      </c>
      <c r="F33" s="14">
        <v>5</v>
      </c>
      <c r="G33" s="14">
        <v>32</v>
      </c>
    </row>
    <row r="34" spans="1:7" ht="16.5" customHeight="1">
      <c r="A34" s="43" t="s">
        <v>52</v>
      </c>
      <c r="B34" s="14">
        <v>383</v>
      </c>
      <c r="C34" s="14">
        <v>153</v>
      </c>
      <c r="D34" s="14">
        <v>147</v>
      </c>
      <c r="E34" s="14">
        <v>21</v>
      </c>
      <c r="F34" s="14">
        <v>22</v>
      </c>
      <c r="G34" s="14">
        <v>153</v>
      </c>
    </row>
    <row r="35" spans="1:7" ht="16.5" customHeight="1">
      <c r="A35" s="9"/>
      <c r="B35" s="14"/>
      <c r="C35" s="14"/>
      <c r="D35" s="14"/>
      <c r="E35" s="14"/>
      <c r="F35" s="14">
        <v>0</v>
      </c>
      <c r="G35" s="1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</sheetData>
  <sheetProtection/>
  <mergeCells count="1">
    <mergeCell ref="A1:G1"/>
  </mergeCells>
  <printOptions/>
  <pageMargins left="0.1968503937007874" right="0.1968503937007874" top="0.1968503937007874" bottom="0" header="0" footer="0.31496062992125984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workbookViewId="0" topLeftCell="A4">
      <selection activeCell="L12" sqref="L12"/>
    </sheetView>
  </sheetViews>
  <sheetFormatPr defaultColWidth="9.00390625" defaultRowHeight="12.75"/>
  <sheetData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208-1-1</cp:lastModifiedBy>
  <cp:lastPrinted>2019-09-12T13:44:10Z</cp:lastPrinted>
  <dcterms:created xsi:type="dcterms:W3CDTF">2010-03-23T15:09:25Z</dcterms:created>
  <dcterms:modified xsi:type="dcterms:W3CDTF">2019-09-12T13:44:13Z</dcterms:modified>
  <cp:category/>
  <cp:version/>
  <cp:contentType/>
  <cp:contentStatus/>
</cp:coreProperties>
</file>