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chta vnytr\ДЦЗ_портал_Лояніч\2021-2024\"/>
    </mc:Choice>
  </mc:AlternateContent>
  <xr:revisionPtr revIDLastSave="0" documentId="13_ncr:1_{A261555E-56A5-4F08-82AC-C2B14186C076}" xr6:coauthVersionLast="47" xr6:coauthVersionMax="47" xr10:uidLastSave="{00000000-0000-0000-0000-000000000000}"/>
  <bookViews>
    <workbookView xWindow="3585" yWindow="1665" windowWidth="23910" windowHeight="13530" activeTab="2" xr2:uid="{836533CD-7653-4849-91B8-47F64EFF5DF4}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ВПО!$A$1:$K$11</definedName>
    <definedName name="_xlnm.Print_Area" localSheetId="1">Жінки!$A$1:$I$11</definedName>
    <definedName name="_xlnm.Print_Area" localSheetId="2">Молодь!$A$1:$I$11</definedName>
    <definedName name="_xlnm.Print_Area" localSheetId="3">'Особи з інвалідністю'!$A$1:$J$11</definedName>
    <definedName name="_xlnm.Print_Area" localSheetId="0">Послуги!$A$1:$M$12</definedName>
    <definedName name="_xlnm.Print_Area" localSheetId="6">'розрахун рейтинг'!$A$1:$D$37</definedName>
    <definedName name="_xlnm.Print_Area" localSheetId="5">УБД!$A$1:$I$11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" l="1"/>
  <c r="H5" i="9"/>
  <c r="G5" i="9"/>
  <c r="F5" i="9"/>
  <c r="E5" i="9"/>
  <c r="D5" i="9"/>
  <c r="C5" i="9"/>
  <c r="B5" i="9"/>
  <c r="J5" i="8"/>
  <c r="K5" i="8"/>
  <c r="I5" i="8"/>
  <c r="H5" i="8"/>
  <c r="G5" i="8"/>
  <c r="F5" i="8"/>
  <c r="E5" i="8"/>
  <c r="D5" i="8"/>
  <c r="C5" i="8"/>
  <c r="B5" i="8"/>
  <c r="I5" i="7"/>
  <c r="H5" i="7"/>
  <c r="G5" i="7"/>
  <c r="F5" i="7"/>
  <c r="E5" i="7"/>
  <c r="D5" i="7"/>
  <c r="C5" i="7"/>
  <c r="B5" i="7"/>
  <c r="C5" i="6"/>
  <c r="D5" i="6"/>
  <c r="E5" i="6"/>
  <c r="F5" i="6"/>
  <c r="G5" i="6"/>
  <c r="H5" i="6"/>
  <c r="I5" i="6"/>
  <c r="B5" i="6"/>
  <c r="C5" i="5"/>
  <c r="D5" i="5"/>
  <c r="E5" i="5"/>
  <c r="F5" i="5"/>
  <c r="G5" i="5"/>
  <c r="H5" i="5"/>
  <c r="I5" i="5"/>
  <c r="B5" i="5"/>
  <c r="C6" i="1"/>
  <c r="D6" i="1"/>
  <c r="E6" i="1"/>
  <c r="F6" i="1"/>
  <c r="G6" i="1"/>
  <c r="H6" i="1"/>
  <c r="I6" i="1"/>
  <c r="J6" i="1"/>
  <c r="K6" i="1"/>
  <c r="L6" i="1"/>
  <c r="M6" i="1"/>
  <c r="B6" i="1"/>
</calcChain>
</file>

<file path=xl/sharedStrings.xml><?xml version="1.0" encoding="utf-8"?>
<sst xmlns="http://schemas.openxmlformats.org/spreadsheetml/2006/main" count="146" uniqueCount="72">
  <si>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</si>
  <si>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</si>
  <si>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</si>
  <si>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</si>
  <si>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</si>
  <si>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</si>
  <si>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</si>
  <si>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</si>
  <si>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</si>
  <si>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</si>
  <si>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</si>
  <si>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</si>
  <si>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</si>
  <si>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</si>
  <si>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</si>
  <si>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</si>
  <si>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</si>
  <si>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</si>
  <si>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</si>
  <si>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</si>
  <si>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</si>
  <si>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</si>
  <si>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</si>
  <si>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</si>
  <si>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</si>
  <si>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</si>
  <si>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</si>
  <si>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</si>
  <si>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Проходили професійне навчання, осіб</t>
  </si>
  <si>
    <t>Отримували послуги, осіб</t>
  </si>
  <si>
    <t>Продовження таблиці</t>
  </si>
  <si>
    <t>Додаток 3</t>
  </si>
  <si>
    <t>Гайсинська філія Вінницького обласного центру зайнятості</t>
  </si>
  <si>
    <t>Жмеринська філія Вінницького обласного центру зайнятості</t>
  </si>
  <si>
    <t>Могилів-Подільська філія Вінницького обласного центру зайнятості</t>
  </si>
  <si>
    <t>Тульчинська філія Вінницького обласного центру зайнятості</t>
  </si>
  <si>
    <t>Хмільницька філія Вінницького обласного центру зайнятості</t>
  </si>
  <si>
    <t>Вінницька філія Вінницького обласного центру зайнятості</t>
  </si>
  <si>
    <t>з них, 
мали статус безробітного, осіб</t>
  </si>
  <si>
    <t>Працевлаш-товано,
осіб</t>
  </si>
  <si>
    <t>Отримали ваучери на навчання,
осіб</t>
  </si>
  <si>
    <t>Брали участь у громадських та інших роботах тимчасового характеру,
осіб</t>
  </si>
  <si>
    <t>Отримували послуги,
осіб</t>
  </si>
  <si>
    <t>з них,
мали статус безробітного</t>
  </si>
  <si>
    <t>А</t>
  </si>
  <si>
    <t>станом на кінець періоду</t>
  </si>
  <si>
    <t>Кількість направлень на суспільно корисні роботи,
осіб</t>
  </si>
  <si>
    <r>
      <t xml:space="preserve">Надано компенсацію витрат за облаштування робочих місць працевлаштованих людей з інвалідністю
</t>
    </r>
    <r>
      <rPr>
        <i/>
        <sz val="13"/>
        <rFont val="Times New Roman"/>
        <family val="1"/>
        <charset val="204"/>
      </rPr>
      <t>(Постанова КМУ  від 22.08.2023 № 893)</t>
    </r>
    <r>
      <rPr>
        <sz val="14"/>
        <rFont val="Times New Roman"/>
        <family val="1"/>
        <charset val="204"/>
      </rPr>
      <t>,
осіб</t>
    </r>
  </si>
  <si>
    <r>
      <t xml:space="preserve">Працевлаштовано ВПО з компенсацією витрат на оплату праці під час дії воєнного стану 
</t>
    </r>
    <r>
      <rPr>
        <i/>
        <sz val="13"/>
        <rFont val="Times New Roman"/>
        <family val="1"/>
        <charset val="204"/>
      </rPr>
      <t>(Постанова КМУ від 20.03.2022 № 331)</t>
    </r>
    <r>
      <rPr>
        <sz val="14"/>
        <rFont val="Times New Roman"/>
        <family val="1"/>
        <charset val="204"/>
      </rPr>
      <t>, осіб</t>
    </r>
  </si>
  <si>
    <t>Надання послуг Вінницькою обласною службою зайнятості у січні-жовтні 2024 року</t>
  </si>
  <si>
    <r>
      <t xml:space="preserve">у тому числі безробітних за  компенсаційними програмами
</t>
    </r>
    <r>
      <rPr>
        <i/>
        <sz val="13"/>
        <rFont val="Times New Roman"/>
        <family val="1"/>
        <charset val="204"/>
      </rPr>
      <t>(Постанови КМУ
від 10.02.2023  № 124,
 від 18.04.2023 № 338, відповідно статті 24¹ ЗУ "Про зайнятість населення")</t>
    </r>
    <r>
      <rPr>
        <sz val="14"/>
        <rFont val="Times New Roman"/>
        <family val="1"/>
        <charset val="204"/>
      </rPr>
      <t xml:space="preserve">,
осіб </t>
    </r>
  </si>
  <si>
    <t>Надання послуг Державною службою зайнятості жінкам 
у січні-жовтні 2024 року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</si>
  <si>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</si>
  <si>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</si>
  <si>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</si>
  <si>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</si>
  <si>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</si>
  <si>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</si>
  <si>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Станом на 01.11.2024</t>
  </si>
  <si>
    <t>Надання послуг Державною службою зайнятості молоді у віці до 35 років
у січні-жовтні 2024 року</t>
  </si>
  <si>
    <t>Надання послуг Державною службою зайнятості особам з інвалідністю 
у січні-жовтні 2024 року</t>
  </si>
  <si>
    <t>Надано компенсацію витрат за облаштування робочих місць працевлаштованих людей з інвалідністю, 
осіб</t>
  </si>
  <si>
    <t>Надання послуг Державною службою зайнятості внутрішньо переміщеним особам
у січні-жовтні 2024 року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</si>
  <si>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</si>
  <si>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</si>
  <si>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</si>
  <si>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</si>
  <si>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</si>
  <si>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</si>
  <si>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Надання послуг Державною службою зайнятості учасникам бойових дій
у січні-жовтні 2024 року</t>
  </si>
  <si>
    <t>Усього по області</t>
  </si>
  <si>
    <r>
      <t xml:space="preserve">Працевлаш-товано, 
осіб
</t>
    </r>
    <r>
      <rPr>
        <sz val="11"/>
        <color theme="2"/>
        <rFont val="Times New Roman Cyr"/>
        <charset val="204"/>
      </rPr>
      <t>( всі прац. разом з 331)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</si>
</sst>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3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color theme="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4" fillId="0" borderId="0"/>
    <xf numFmtId="0" fontId="17" fillId="0" borderId="0"/>
    <xf numFmtId="0" fontId="18" fillId="0" borderId="0"/>
    <xf numFmtId="0" fontId="17" fillId="0" borderId="0"/>
  </cellStyleXfs>
  <cellXfs count="81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5" fillId="0" borderId="0" xfId="1" applyFont="1"/>
    <xf numFmtId="1" fontId="13" fillId="2" borderId="2" xfId="2" applyNumberFormat="1" applyFont="1" applyFill="1" applyBorder="1" applyAlignment="1" applyProtection="1">
      <alignment horizontal="center" vertical="center"/>
      <protection locked="0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0" fontId="15" fillId="0" borderId="2" xfId="1" applyFont="1" applyBorder="1" applyAlignment="1">
      <alignment horizontal="fill" vertical="center"/>
    </xf>
    <xf numFmtId="0" fontId="15" fillId="0" borderId="2" xfId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vertical="top" wrapText="1"/>
    </xf>
    <xf numFmtId="0" fontId="11" fillId="2" borderId="3" xfId="1" applyFont="1" applyFill="1" applyBorder="1" applyAlignment="1">
      <alignment horizontal="right"/>
    </xf>
    <xf numFmtId="0" fontId="15" fillId="2" borderId="2" xfId="1" applyFont="1" applyFill="1" applyBorder="1" applyAlignment="1">
      <alignment horizontal="center" vertical="center" wrapText="1"/>
    </xf>
    <xf numFmtId="1" fontId="14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1" applyFont="1" applyFill="1" applyAlignment="1">
      <alignment horizontal="right" vertical="top"/>
    </xf>
    <xf numFmtId="3" fontId="14" fillId="0" borderId="2" xfId="2" applyNumberFormat="1" applyFont="1" applyBorder="1" applyAlignment="1" applyProtection="1">
      <alignment horizontal="center" vertical="center"/>
      <protection locked="0"/>
    </xf>
    <xf numFmtId="0" fontId="10" fillId="2" borderId="2" xfId="4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7" fillId="2" borderId="2" xfId="2" applyNumberFormat="1" applyFont="1" applyFill="1" applyBorder="1" applyAlignment="1" applyProtection="1">
      <alignment horizontal="left" vertical="center" wrapText="1"/>
      <protection locked="0"/>
    </xf>
    <xf numFmtId="3" fontId="5" fillId="2" borderId="0" xfId="1" applyNumberFormat="1" applyFont="1" applyFill="1"/>
    <xf numFmtId="1" fontId="10" fillId="2" borderId="2" xfId="2" applyNumberFormat="1" applyFont="1" applyFill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0" fontId="11" fillId="0" borderId="2" xfId="1" applyFont="1" applyBorder="1"/>
    <xf numFmtId="3" fontId="2" fillId="0" borderId="0" xfId="1" applyNumberFormat="1" applyFont="1"/>
    <xf numFmtId="3" fontId="10" fillId="2" borderId="2" xfId="3" applyNumberFormat="1" applyFont="1" applyFill="1" applyBorder="1" applyAlignment="1">
      <alignment horizontal="center" vertical="center"/>
    </xf>
    <xf numFmtId="3" fontId="11" fillId="0" borderId="2" xfId="1" applyNumberFormat="1" applyFont="1" applyBorder="1" applyAlignment="1">
      <alignment horizontal="center"/>
    </xf>
    <xf numFmtId="3" fontId="11" fillId="2" borderId="2" xfId="1" applyNumberFormat="1" applyFont="1" applyFill="1" applyBorder="1" applyAlignment="1">
      <alignment horizontal="center"/>
    </xf>
    <xf numFmtId="0" fontId="11" fillId="0" borderId="0" xfId="1" applyFont="1"/>
    <xf numFmtId="3" fontId="11" fillId="2" borderId="0" xfId="1" applyNumberFormat="1" applyFont="1" applyFill="1"/>
    <xf numFmtId="0" fontId="11" fillId="2" borderId="0" xfId="1" applyFont="1" applyFill="1"/>
    <xf numFmtId="0" fontId="20" fillId="0" borderId="0" xfId="5" applyFont="1"/>
    <xf numFmtId="0" fontId="22" fillId="0" borderId="2" xfId="5" applyFont="1" applyBorder="1" applyAlignment="1">
      <alignment horizontal="center" vertical="center" wrapText="1"/>
    </xf>
    <xf numFmtId="0" fontId="23" fillId="0" borderId="0" xfId="5" applyFont="1" applyAlignment="1">
      <alignment vertical="top"/>
    </xf>
    <xf numFmtId="0" fontId="27" fillId="0" borderId="0" xfId="5" applyFont="1" applyAlignment="1">
      <alignment horizontal="center" vertical="center" wrapText="1"/>
    </xf>
    <xf numFmtId="0" fontId="28" fillId="2" borderId="0" xfId="5" applyFont="1" applyFill="1" applyAlignment="1">
      <alignment vertical="center"/>
    </xf>
    <xf numFmtId="3" fontId="28" fillId="2" borderId="0" xfId="5" applyNumberFormat="1" applyFont="1" applyFill="1" applyAlignment="1">
      <alignment vertical="center"/>
    </xf>
    <xf numFmtId="3" fontId="22" fillId="2" borderId="2" xfId="5" applyNumberFormat="1" applyFont="1" applyFill="1" applyBorder="1" applyAlignment="1">
      <alignment horizontal="center" vertical="center"/>
    </xf>
    <xf numFmtId="0" fontId="22" fillId="0" borderId="0" xfId="5" applyFont="1"/>
    <xf numFmtId="0" fontId="22" fillId="0" borderId="0" xfId="5" applyFont="1" applyAlignment="1">
      <alignment horizontal="center" vertical="top"/>
    </xf>
    <xf numFmtId="0" fontId="29" fillId="0" borderId="0" xfId="5" applyFont="1"/>
    <xf numFmtId="0" fontId="30" fillId="0" borderId="0" xfId="6" applyFont="1"/>
    <xf numFmtId="0" fontId="31" fillId="0" borderId="0" xfId="6" applyFont="1"/>
    <xf numFmtId="0" fontId="23" fillId="0" borderId="0" xfId="5" applyFont="1"/>
    <xf numFmtId="0" fontId="2" fillId="0" borderId="2" xfId="1" applyFont="1" applyBorder="1" applyAlignment="1">
      <alignment horizontal="center" vertical="center"/>
    </xf>
    <xf numFmtId="1" fontId="7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Border="1" applyAlignment="1">
      <alignment horizontal="fill" vertical="center"/>
    </xf>
    <xf numFmtId="3" fontId="7" fillId="2" borderId="2" xfId="3" applyNumberFormat="1" applyFont="1" applyFill="1" applyBorder="1" applyAlignment="1">
      <alignment horizontal="center" vertical="center"/>
    </xf>
    <xf numFmtId="3" fontId="10" fillId="0" borderId="2" xfId="3" applyNumberFormat="1" applyFont="1" applyBorder="1" applyAlignment="1">
      <alignment horizontal="center" vertical="center"/>
    </xf>
    <xf numFmtId="3" fontId="22" fillId="0" borderId="0" xfId="5" applyNumberFormat="1" applyFont="1"/>
    <xf numFmtId="3" fontId="11" fillId="0" borderId="2" xfId="1" applyNumberFormat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23" fillId="0" borderId="0" xfId="5" applyFont="1" applyAlignment="1">
      <alignment horizontal="right"/>
    </xf>
    <xf numFmtId="0" fontId="11" fillId="2" borderId="2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9" fillId="0" borderId="0" xfId="5" applyFont="1" applyAlignment="1">
      <alignment horizontal="center" vertical="center" wrapText="1"/>
    </xf>
    <xf numFmtId="0" fontId="21" fillId="0" borderId="2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 wrapText="1"/>
    </xf>
  </cellXfs>
  <cellStyles count="7">
    <cellStyle name="Звичайний 3" xfId="4" xr:uid="{38D48A6F-5A16-4225-9D65-3E00AAB405AB}"/>
    <cellStyle name="Обычный" xfId="0" builtinId="0"/>
    <cellStyle name="Обычный 2 2" xfId="1" xr:uid="{F89383FC-BED0-4256-BC6E-8603D6D92823}"/>
    <cellStyle name="Обычный_06" xfId="2" xr:uid="{131B05F5-C6C8-4A9E-88AF-2B28566657CE}"/>
    <cellStyle name="Обычный_12.01.2015" xfId="3" xr:uid="{3301CC03-5D26-4BA6-A57A-3A7FFD2FD863}"/>
    <cellStyle name="Обычный_АктЗах_5%квот Оксана" xfId="6" xr:uid="{CB270E51-5B37-4729-9399-6396A1F638F8}"/>
    <cellStyle name="Обычный_Табл. 3.15" xfId="5" xr:uid="{B902C601-4A4B-4CF3-81BE-39324756126E}"/>
  </cellStyles>
  <dxfs count="0"/>
  <tableStyles count="0" defaultTableStyle="TableStyleMedium2" defaultPivotStyle="PivotStyleLight16"/>
  <colors>
    <mruColors>
      <color rgb="FFD0DBF0"/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1863-417E-4C43-97FA-ED67E340DCC0}">
  <sheetPr>
    <tabColor rgb="FFD0DBF0"/>
  </sheetPr>
  <dimension ref="A1:P12"/>
  <sheetViews>
    <sheetView view="pageBreakPreview" zoomScale="75" zoomScaleNormal="75" zoomScaleSheetLayoutView="75" workbookViewId="0">
      <pane xSplit="1" ySplit="6" topLeftCell="B7" activePane="bottomRight" state="frozen"/>
      <selection activeCell="A3" sqref="A3:A4"/>
      <selection pane="topRight" activeCell="A3" sqref="A3:A4"/>
      <selection pane="bottomLeft" activeCell="A3" sqref="A3:A4"/>
      <selection pane="bottomRight" activeCell="M2" sqref="M2"/>
    </sheetView>
  </sheetViews>
  <sheetFormatPr defaultColWidth="9.140625" defaultRowHeight="15" x14ac:dyDescent="0.25"/>
  <cols>
    <col min="1" max="1" width="24.7109375" style="2" customWidth="1"/>
    <col min="2" max="2" width="14.5703125" style="2" customWidth="1"/>
    <col min="3" max="3" width="16.85546875" style="2" customWidth="1"/>
    <col min="4" max="4" width="15.5703125" style="2" customWidth="1"/>
    <col min="5" max="5" width="26.7109375" style="2" customWidth="1"/>
    <col min="6" max="6" width="14.5703125" style="2" customWidth="1"/>
    <col min="7" max="7" width="15.42578125" style="2" customWidth="1"/>
    <col min="8" max="8" width="16" style="2" customWidth="1"/>
    <col min="9" max="9" width="18.5703125" style="2" customWidth="1"/>
    <col min="10" max="11" width="25.14062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6" ht="26.25" customHeight="1" x14ac:dyDescent="0.25">
      <c r="I1" s="32" t="s">
        <v>31</v>
      </c>
    </row>
    <row r="2" spans="1:16" s="1" customFormat="1" ht="66" customHeight="1" x14ac:dyDescent="0.25">
      <c r="A2" s="20"/>
      <c r="B2" s="74" t="s">
        <v>49</v>
      </c>
      <c r="C2" s="74"/>
      <c r="D2" s="74"/>
      <c r="E2" s="74"/>
      <c r="F2" s="74"/>
      <c r="G2" s="74"/>
      <c r="H2" s="74"/>
      <c r="I2" s="20"/>
      <c r="J2" s="20"/>
      <c r="K2" s="20"/>
      <c r="L2" s="28"/>
      <c r="M2" s="29" t="s">
        <v>30</v>
      </c>
    </row>
    <row r="3" spans="1:16" ht="18" customHeight="1" x14ac:dyDescent="0.25">
      <c r="A3" s="72"/>
      <c r="B3" s="73" t="s">
        <v>29</v>
      </c>
      <c r="C3" s="73" t="s">
        <v>38</v>
      </c>
      <c r="D3" s="73" t="s">
        <v>39</v>
      </c>
      <c r="E3" s="75" t="s">
        <v>50</v>
      </c>
      <c r="F3" s="73" t="s">
        <v>40</v>
      </c>
      <c r="G3" s="73" t="s">
        <v>28</v>
      </c>
      <c r="H3" s="75" t="s">
        <v>46</v>
      </c>
      <c r="I3" s="75" t="s">
        <v>41</v>
      </c>
      <c r="J3" s="75" t="s">
        <v>47</v>
      </c>
      <c r="K3" s="75" t="s">
        <v>48</v>
      </c>
      <c r="L3" s="75" t="s">
        <v>45</v>
      </c>
      <c r="M3" s="75"/>
    </row>
    <row r="4" spans="1:16" ht="183" customHeight="1" x14ac:dyDescent="0.25">
      <c r="A4" s="72"/>
      <c r="B4" s="73"/>
      <c r="C4" s="73"/>
      <c r="D4" s="73"/>
      <c r="E4" s="75"/>
      <c r="F4" s="73"/>
      <c r="G4" s="73"/>
      <c r="H4" s="75"/>
      <c r="I4" s="75"/>
      <c r="J4" s="75"/>
      <c r="K4" s="75"/>
      <c r="L4" s="27" t="s">
        <v>42</v>
      </c>
      <c r="M4" s="27" t="s">
        <v>43</v>
      </c>
    </row>
    <row r="5" spans="1:16" ht="24" customHeight="1" x14ac:dyDescent="0.25">
      <c r="A5" s="21" t="s">
        <v>44</v>
      </c>
      <c r="B5" s="30">
        <v>1</v>
      </c>
      <c r="C5" s="30">
        <v>2</v>
      </c>
      <c r="D5" s="30">
        <v>3</v>
      </c>
      <c r="E5" s="27">
        <v>4</v>
      </c>
      <c r="F5" s="30">
        <v>5</v>
      </c>
      <c r="G5" s="30">
        <v>6</v>
      </c>
      <c r="H5" s="27">
        <v>7</v>
      </c>
      <c r="I5" s="30">
        <v>8</v>
      </c>
      <c r="J5" s="30">
        <v>9</v>
      </c>
      <c r="K5" s="27">
        <v>10</v>
      </c>
      <c r="L5" s="30">
        <v>11</v>
      </c>
      <c r="M5" s="30">
        <v>12</v>
      </c>
    </row>
    <row r="6" spans="1:16" s="3" customFormat="1" ht="30" customHeight="1" x14ac:dyDescent="0.3">
      <c r="A6" s="31" t="s">
        <v>70</v>
      </c>
      <c r="B6" s="33">
        <f>SUM(B7:B12)</f>
        <v>25893</v>
      </c>
      <c r="C6" s="33">
        <f t="shared" ref="C6:M6" si="0">SUM(C7:C12)</f>
        <v>16127</v>
      </c>
      <c r="D6" s="33">
        <f t="shared" si="0"/>
        <v>11550</v>
      </c>
      <c r="E6" s="33">
        <f t="shared" si="0"/>
        <v>255</v>
      </c>
      <c r="F6" s="33">
        <f t="shared" si="0"/>
        <v>991</v>
      </c>
      <c r="G6" s="33">
        <f t="shared" si="0"/>
        <v>1681</v>
      </c>
      <c r="H6" s="33">
        <f t="shared" si="0"/>
        <v>5209</v>
      </c>
      <c r="I6" s="33">
        <f t="shared" si="0"/>
        <v>1686</v>
      </c>
      <c r="J6" s="33">
        <f t="shared" si="0"/>
        <v>68</v>
      </c>
      <c r="K6" s="33">
        <f t="shared" si="0"/>
        <v>364</v>
      </c>
      <c r="L6" s="33">
        <f t="shared" si="0"/>
        <v>6639</v>
      </c>
      <c r="M6" s="33">
        <f t="shared" si="0"/>
        <v>4619</v>
      </c>
    </row>
    <row r="7" spans="1:16" s="22" customFormat="1" ht="30" customHeight="1" x14ac:dyDescent="0.3">
      <c r="A7" s="25" t="s">
        <v>32</v>
      </c>
      <c r="B7" s="23">
        <v>4399</v>
      </c>
      <c r="C7" s="23">
        <v>3151</v>
      </c>
      <c r="D7" s="24">
        <v>1876</v>
      </c>
      <c r="E7" s="24">
        <v>47</v>
      </c>
      <c r="F7" s="24">
        <v>95</v>
      </c>
      <c r="G7" s="24">
        <v>308</v>
      </c>
      <c r="H7" s="24">
        <v>759</v>
      </c>
      <c r="I7" s="24">
        <v>169</v>
      </c>
      <c r="J7" s="24">
        <v>16</v>
      </c>
      <c r="K7" s="24">
        <v>62</v>
      </c>
      <c r="L7" s="24">
        <v>1358</v>
      </c>
      <c r="M7" s="24">
        <v>1050</v>
      </c>
      <c r="P7" s="3"/>
    </row>
    <row r="8" spans="1:16" s="22" customFormat="1" ht="30" customHeight="1" x14ac:dyDescent="0.3">
      <c r="A8" s="25" t="s">
        <v>33</v>
      </c>
      <c r="B8" s="26">
        <v>3033</v>
      </c>
      <c r="C8" s="26">
        <v>1708</v>
      </c>
      <c r="D8" s="26">
        <v>1491</v>
      </c>
      <c r="E8" s="26">
        <v>13</v>
      </c>
      <c r="F8" s="26">
        <v>121</v>
      </c>
      <c r="G8" s="26">
        <v>274</v>
      </c>
      <c r="H8" s="26">
        <v>443</v>
      </c>
      <c r="I8" s="26">
        <v>232</v>
      </c>
      <c r="J8" s="26">
        <v>7</v>
      </c>
      <c r="K8" s="26">
        <v>22</v>
      </c>
      <c r="L8" s="26">
        <v>768</v>
      </c>
      <c r="M8" s="26">
        <v>448</v>
      </c>
      <c r="P8" s="3"/>
    </row>
    <row r="9" spans="1:16" s="22" customFormat="1" ht="30" customHeight="1" x14ac:dyDescent="0.3">
      <c r="A9" s="25" t="s">
        <v>34</v>
      </c>
      <c r="B9" s="26">
        <v>3109</v>
      </c>
      <c r="C9" s="26">
        <v>2007</v>
      </c>
      <c r="D9" s="26">
        <v>1254</v>
      </c>
      <c r="E9" s="26">
        <v>23</v>
      </c>
      <c r="F9" s="26">
        <v>81</v>
      </c>
      <c r="G9" s="26">
        <v>178</v>
      </c>
      <c r="H9" s="26">
        <v>1033</v>
      </c>
      <c r="I9" s="26">
        <v>395</v>
      </c>
      <c r="J9" s="26">
        <v>4</v>
      </c>
      <c r="K9" s="26">
        <v>21</v>
      </c>
      <c r="L9" s="26">
        <v>826</v>
      </c>
      <c r="M9" s="26">
        <v>666</v>
      </c>
      <c r="P9" s="3"/>
    </row>
    <row r="10" spans="1:16" s="22" customFormat="1" ht="30" customHeight="1" x14ac:dyDescent="0.3">
      <c r="A10" s="25" t="s">
        <v>35</v>
      </c>
      <c r="B10" s="26">
        <v>3301</v>
      </c>
      <c r="C10" s="26">
        <v>2094</v>
      </c>
      <c r="D10" s="26">
        <v>1406</v>
      </c>
      <c r="E10" s="26">
        <v>38</v>
      </c>
      <c r="F10" s="26">
        <v>131</v>
      </c>
      <c r="G10" s="26">
        <v>231</v>
      </c>
      <c r="H10" s="26">
        <v>1161</v>
      </c>
      <c r="I10" s="26">
        <v>222</v>
      </c>
      <c r="J10" s="26">
        <v>2</v>
      </c>
      <c r="K10" s="26">
        <v>24</v>
      </c>
      <c r="L10" s="26">
        <v>893</v>
      </c>
      <c r="M10" s="26">
        <v>667</v>
      </c>
      <c r="P10" s="3"/>
    </row>
    <row r="11" spans="1:16" s="22" customFormat="1" ht="30" customHeight="1" x14ac:dyDescent="0.3">
      <c r="A11" s="25" t="s">
        <v>36</v>
      </c>
      <c r="B11" s="26">
        <v>3050</v>
      </c>
      <c r="C11" s="26">
        <v>1817</v>
      </c>
      <c r="D11" s="26">
        <v>1657</v>
      </c>
      <c r="E11" s="26">
        <v>23</v>
      </c>
      <c r="F11" s="26">
        <v>163</v>
      </c>
      <c r="G11" s="26">
        <v>224</v>
      </c>
      <c r="H11" s="26">
        <v>805</v>
      </c>
      <c r="I11" s="26">
        <v>117</v>
      </c>
      <c r="J11" s="26">
        <v>12</v>
      </c>
      <c r="K11" s="26">
        <v>37</v>
      </c>
      <c r="L11" s="26">
        <v>676</v>
      </c>
      <c r="M11" s="26">
        <v>446</v>
      </c>
      <c r="P11" s="3"/>
    </row>
    <row r="12" spans="1:16" s="22" customFormat="1" ht="30" customHeight="1" x14ac:dyDescent="0.3">
      <c r="A12" s="25" t="s">
        <v>37</v>
      </c>
      <c r="B12" s="26">
        <v>9001</v>
      </c>
      <c r="C12" s="26">
        <v>5350</v>
      </c>
      <c r="D12" s="26">
        <v>3866</v>
      </c>
      <c r="E12" s="26">
        <v>111</v>
      </c>
      <c r="F12" s="26">
        <v>400</v>
      </c>
      <c r="G12" s="26">
        <v>466</v>
      </c>
      <c r="H12" s="26">
        <v>1008</v>
      </c>
      <c r="I12" s="26">
        <v>551</v>
      </c>
      <c r="J12" s="26">
        <v>27</v>
      </c>
      <c r="K12" s="26">
        <v>198</v>
      </c>
      <c r="L12" s="26">
        <v>2118</v>
      </c>
      <c r="M12" s="26">
        <v>1342</v>
      </c>
    </row>
  </sheetData>
  <mergeCells count="13">
    <mergeCell ref="B2:H2"/>
    <mergeCell ref="K3:K4"/>
    <mergeCell ref="L3:M3"/>
    <mergeCell ref="E3:E4"/>
    <mergeCell ref="G3:G4"/>
    <mergeCell ref="H3:H4"/>
    <mergeCell ref="I3:I4"/>
    <mergeCell ref="J3:J4"/>
    <mergeCell ref="A3:A4"/>
    <mergeCell ref="B3:B4"/>
    <mergeCell ref="C3:C4"/>
    <mergeCell ref="D3:D4"/>
    <mergeCell ref="F3:F4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64635-0936-454A-B2B2-A3C59F2205CA}">
  <sheetPr>
    <tabColor rgb="FFD0DBF0"/>
  </sheetPr>
  <dimension ref="A1:O15"/>
  <sheetViews>
    <sheetView zoomScale="90" zoomScaleNormal="90" zoomScaleSheetLayoutView="75" workbookViewId="0">
      <selection activeCell="M2" sqref="M2"/>
    </sheetView>
  </sheetViews>
  <sheetFormatPr defaultColWidth="9.140625" defaultRowHeight="15" x14ac:dyDescent="0.25"/>
  <cols>
    <col min="1" max="1" width="20.7109375" style="2" customWidth="1"/>
    <col min="2" max="7" width="15.85546875" style="2" customWidth="1"/>
    <col min="8" max="9" width="15.85546875" style="5" customWidth="1"/>
    <col min="10" max="16384" width="9.140625" style="2"/>
  </cols>
  <sheetData>
    <row r="1" spans="1:15" s="1" customFormat="1" ht="66.75" customHeight="1" x14ac:dyDescent="0.2">
      <c r="A1" s="74" t="s">
        <v>51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25">
      <c r="A2" s="72"/>
      <c r="B2" s="72" t="s">
        <v>52</v>
      </c>
      <c r="C2" s="72" t="s">
        <v>53</v>
      </c>
      <c r="D2" s="72" t="s">
        <v>54</v>
      </c>
      <c r="E2" s="72" t="s">
        <v>55</v>
      </c>
      <c r="F2" s="72" t="s">
        <v>56</v>
      </c>
      <c r="G2" s="76" t="s">
        <v>57</v>
      </c>
      <c r="H2" s="77" t="s">
        <v>58</v>
      </c>
      <c r="I2" s="77"/>
      <c r="M2" s="70"/>
    </row>
    <row r="3" spans="1:15" ht="75.599999999999994" customHeight="1" x14ac:dyDescent="0.25">
      <c r="A3" s="72"/>
      <c r="B3" s="72"/>
      <c r="C3" s="72"/>
      <c r="D3" s="72"/>
      <c r="E3" s="72"/>
      <c r="F3" s="72"/>
      <c r="G3" s="76"/>
      <c r="H3" s="34" t="s">
        <v>52</v>
      </c>
      <c r="I3" s="34" t="s">
        <v>53</v>
      </c>
    </row>
    <row r="4" spans="1:15" ht="24" customHeight="1" x14ac:dyDescent="0.25">
      <c r="A4" s="63" t="s">
        <v>44</v>
      </c>
      <c r="B4" s="39">
        <v>1</v>
      </c>
      <c r="C4" s="39">
        <v>2</v>
      </c>
      <c r="D4" s="39">
        <v>3</v>
      </c>
      <c r="E4" s="39">
        <v>4</v>
      </c>
      <c r="F4" s="40">
        <v>5</v>
      </c>
      <c r="G4" s="40">
        <v>6</v>
      </c>
      <c r="H4" s="41">
        <v>7</v>
      </c>
      <c r="I4" s="41">
        <v>8</v>
      </c>
    </row>
    <row r="5" spans="1:15" s="3" customFormat="1" ht="30" customHeight="1" x14ac:dyDescent="0.3">
      <c r="A5" s="36" t="s">
        <v>70</v>
      </c>
      <c r="B5" s="6">
        <f>SUM(B6:B11)</f>
        <v>18434</v>
      </c>
      <c r="C5" s="6">
        <f t="shared" ref="C5:I5" si="0">SUM(C6:C11)</f>
        <v>12721</v>
      </c>
      <c r="D5" s="6">
        <f t="shared" si="0"/>
        <v>7888</v>
      </c>
      <c r="E5" s="6">
        <f t="shared" si="0"/>
        <v>657</v>
      </c>
      <c r="F5" s="6">
        <f t="shared" si="0"/>
        <v>1334</v>
      </c>
      <c r="G5" s="6">
        <f t="shared" si="0"/>
        <v>1412</v>
      </c>
      <c r="H5" s="6">
        <f t="shared" si="0"/>
        <v>4808</v>
      </c>
      <c r="I5" s="6">
        <f t="shared" si="0"/>
        <v>3793</v>
      </c>
      <c r="K5" s="37"/>
      <c r="N5" s="37"/>
    </row>
    <row r="6" spans="1:15" s="4" customFormat="1" ht="30" customHeight="1" x14ac:dyDescent="0.3">
      <c r="A6" s="38" t="s">
        <v>32</v>
      </c>
      <c r="B6" s="39">
        <v>3186</v>
      </c>
      <c r="C6" s="39">
        <v>2470</v>
      </c>
      <c r="D6" s="39">
        <v>1292</v>
      </c>
      <c r="E6" s="39">
        <v>64</v>
      </c>
      <c r="F6" s="40">
        <v>226</v>
      </c>
      <c r="G6" s="40">
        <v>126</v>
      </c>
      <c r="H6" s="41">
        <v>1003</v>
      </c>
      <c r="I6" s="41">
        <v>868</v>
      </c>
      <c r="K6" s="37"/>
      <c r="N6" s="37"/>
      <c r="O6" s="3"/>
    </row>
    <row r="7" spans="1:15" s="4" customFormat="1" ht="30" customHeight="1" x14ac:dyDescent="0.3">
      <c r="A7" s="38" t="s">
        <v>33</v>
      </c>
      <c r="B7" s="39">
        <v>2116</v>
      </c>
      <c r="C7" s="39">
        <v>1305</v>
      </c>
      <c r="D7" s="39">
        <v>1021</v>
      </c>
      <c r="E7" s="39">
        <v>89</v>
      </c>
      <c r="F7" s="40">
        <v>239</v>
      </c>
      <c r="G7" s="40">
        <v>183</v>
      </c>
      <c r="H7" s="41">
        <v>514</v>
      </c>
      <c r="I7" s="41">
        <v>346</v>
      </c>
      <c r="K7" s="37"/>
      <c r="N7" s="37"/>
      <c r="O7" s="3"/>
    </row>
    <row r="8" spans="1:15" s="4" customFormat="1" ht="30" customHeight="1" x14ac:dyDescent="0.3">
      <c r="A8" s="42" t="s">
        <v>34</v>
      </c>
      <c r="B8" s="39">
        <v>2213</v>
      </c>
      <c r="C8" s="39">
        <v>1621</v>
      </c>
      <c r="D8" s="39">
        <v>775</v>
      </c>
      <c r="E8" s="39">
        <v>70</v>
      </c>
      <c r="F8" s="40">
        <v>129</v>
      </c>
      <c r="G8" s="40">
        <v>367</v>
      </c>
      <c r="H8" s="41">
        <v>634</v>
      </c>
      <c r="I8" s="41">
        <v>566</v>
      </c>
      <c r="K8" s="37"/>
      <c r="N8" s="37"/>
      <c r="O8" s="3"/>
    </row>
    <row r="9" spans="1:15" ht="30" customHeight="1" x14ac:dyDescent="0.3">
      <c r="A9" s="42" t="s">
        <v>35</v>
      </c>
      <c r="B9" s="39">
        <v>2373</v>
      </c>
      <c r="C9" s="39">
        <v>1695</v>
      </c>
      <c r="D9" s="39">
        <v>1002</v>
      </c>
      <c r="E9" s="39">
        <v>71</v>
      </c>
      <c r="F9" s="40">
        <v>199</v>
      </c>
      <c r="G9" s="40">
        <v>194</v>
      </c>
      <c r="H9" s="41">
        <v>624</v>
      </c>
      <c r="I9" s="41">
        <v>556</v>
      </c>
      <c r="K9" s="37"/>
      <c r="N9" s="37"/>
      <c r="O9" s="3"/>
    </row>
    <row r="10" spans="1:15" ht="30" customHeight="1" x14ac:dyDescent="0.3">
      <c r="A10" s="42" t="s">
        <v>36</v>
      </c>
      <c r="B10" s="39">
        <v>2060</v>
      </c>
      <c r="C10" s="39">
        <v>1402</v>
      </c>
      <c r="D10" s="39">
        <v>1071</v>
      </c>
      <c r="E10" s="39">
        <v>84</v>
      </c>
      <c r="F10" s="40">
        <v>175</v>
      </c>
      <c r="G10" s="40">
        <v>97</v>
      </c>
      <c r="H10" s="41">
        <v>496</v>
      </c>
      <c r="I10" s="41">
        <v>373</v>
      </c>
      <c r="K10" s="37"/>
      <c r="N10" s="37"/>
      <c r="O10" s="3"/>
    </row>
    <row r="11" spans="1:15" ht="30" customHeight="1" x14ac:dyDescent="0.3">
      <c r="A11" s="42" t="s">
        <v>37</v>
      </c>
      <c r="B11" s="39">
        <v>6486</v>
      </c>
      <c r="C11" s="39">
        <v>4228</v>
      </c>
      <c r="D11" s="39">
        <v>2727</v>
      </c>
      <c r="E11" s="39">
        <v>279</v>
      </c>
      <c r="F11" s="40">
        <v>366</v>
      </c>
      <c r="G11" s="40">
        <v>445</v>
      </c>
      <c r="H11" s="41">
        <v>1537</v>
      </c>
      <c r="I11" s="41">
        <v>1084</v>
      </c>
      <c r="K11" s="37"/>
      <c r="N11" s="37"/>
      <c r="O11" s="3"/>
    </row>
    <row r="12" spans="1:15" x14ac:dyDescent="0.25">
      <c r="B12" s="43"/>
      <c r="C12" s="43"/>
      <c r="D12" s="43"/>
      <c r="E12" s="43"/>
      <c r="F12" s="43"/>
      <c r="G12" s="43"/>
      <c r="H12" s="43"/>
      <c r="I12" s="43"/>
    </row>
    <row r="13" spans="1:15" x14ac:dyDescent="0.25">
      <c r="H13" s="2"/>
      <c r="I13" s="2"/>
    </row>
    <row r="14" spans="1:15" x14ac:dyDescent="0.25">
      <c r="H14" s="2"/>
      <c r="I14" s="2"/>
    </row>
    <row r="15" spans="1:15" x14ac:dyDescent="0.25">
      <c r="B15" s="43"/>
      <c r="C15" s="43"/>
      <c r="D15" s="43"/>
      <c r="E15" s="43"/>
      <c r="F15" s="43"/>
      <c r="G15" s="43"/>
      <c r="H15" s="43"/>
      <c r="I15" s="4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49296-D6DA-4A70-9EB8-E25787680CB0}">
  <sheetPr>
    <tabColor rgb="FFD0DBF0"/>
  </sheetPr>
  <dimension ref="A1:O11"/>
  <sheetViews>
    <sheetView tabSelected="1" zoomScale="90" zoomScaleNormal="90" zoomScaleSheetLayoutView="75" workbookViewId="0">
      <selection activeCell="M2" sqref="M2"/>
    </sheetView>
  </sheetViews>
  <sheetFormatPr defaultColWidth="9.140625" defaultRowHeight="15" x14ac:dyDescent="0.25"/>
  <cols>
    <col min="1" max="1" width="20.5703125" style="2" customWidth="1"/>
    <col min="2" max="2" width="15" style="2" customWidth="1"/>
    <col min="3" max="7" width="16" style="2" customWidth="1"/>
    <col min="8" max="9" width="16" style="5" customWidth="1"/>
    <col min="10" max="16384" width="9.140625" style="2"/>
  </cols>
  <sheetData>
    <row r="1" spans="1:15" s="1" customFormat="1" ht="66.75" customHeight="1" x14ac:dyDescent="0.2">
      <c r="A1" s="74" t="s">
        <v>59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25">
      <c r="A2" s="72"/>
      <c r="B2" s="72" t="s">
        <v>52</v>
      </c>
      <c r="C2" s="72" t="s">
        <v>53</v>
      </c>
      <c r="D2" s="72" t="s">
        <v>54</v>
      </c>
      <c r="E2" s="72" t="s">
        <v>55</v>
      </c>
      <c r="F2" s="72" t="s">
        <v>56</v>
      </c>
      <c r="G2" s="77" t="s">
        <v>57</v>
      </c>
      <c r="H2" s="77" t="s">
        <v>58</v>
      </c>
      <c r="I2" s="77"/>
      <c r="M2" s="70"/>
    </row>
    <row r="3" spans="1:15" ht="75.599999999999994" customHeight="1" x14ac:dyDescent="0.25">
      <c r="A3" s="72"/>
      <c r="B3" s="72"/>
      <c r="C3" s="72"/>
      <c r="D3" s="72"/>
      <c r="E3" s="72"/>
      <c r="F3" s="72"/>
      <c r="G3" s="77"/>
      <c r="H3" s="35" t="s">
        <v>52</v>
      </c>
      <c r="I3" s="35" t="s">
        <v>53</v>
      </c>
    </row>
    <row r="4" spans="1:15" ht="23.25" customHeight="1" x14ac:dyDescent="0.25">
      <c r="A4" s="63" t="s">
        <v>44</v>
      </c>
      <c r="B4" s="39">
        <v>1</v>
      </c>
      <c r="C4" s="39">
        <v>2</v>
      </c>
      <c r="D4" s="39">
        <v>3</v>
      </c>
      <c r="E4" s="39">
        <v>4</v>
      </c>
      <c r="F4" s="40">
        <v>5</v>
      </c>
      <c r="G4" s="40">
        <v>6</v>
      </c>
      <c r="H4" s="41">
        <v>7</v>
      </c>
      <c r="I4" s="41">
        <v>8</v>
      </c>
    </row>
    <row r="5" spans="1:15" s="3" customFormat="1" ht="30" customHeight="1" x14ac:dyDescent="0.3">
      <c r="A5" s="64" t="s">
        <v>70</v>
      </c>
      <c r="B5" s="6">
        <f>SUM(B6:B11)</f>
        <v>6811</v>
      </c>
      <c r="C5" s="6">
        <f t="shared" ref="C5:I5" si="0">SUM(C6:C11)</f>
        <v>4397</v>
      </c>
      <c r="D5" s="6">
        <f t="shared" si="0"/>
        <v>3043</v>
      </c>
      <c r="E5" s="6">
        <f t="shared" si="0"/>
        <v>59</v>
      </c>
      <c r="F5" s="6">
        <f t="shared" si="0"/>
        <v>351</v>
      </c>
      <c r="G5" s="6">
        <f t="shared" si="0"/>
        <v>317</v>
      </c>
      <c r="H5" s="6">
        <f t="shared" si="0"/>
        <v>1487</v>
      </c>
      <c r="I5" s="6">
        <f t="shared" si="0"/>
        <v>1133</v>
      </c>
      <c r="K5" s="37"/>
      <c r="N5" s="37"/>
    </row>
    <row r="6" spans="1:15" s="4" customFormat="1" ht="30" customHeight="1" x14ac:dyDescent="0.3">
      <c r="A6" s="65" t="s">
        <v>32</v>
      </c>
      <c r="B6" s="39">
        <v>1106</v>
      </c>
      <c r="C6" s="39">
        <v>823</v>
      </c>
      <c r="D6" s="39">
        <v>426</v>
      </c>
      <c r="E6" s="39">
        <v>1</v>
      </c>
      <c r="F6" s="39">
        <v>61</v>
      </c>
      <c r="G6" s="44">
        <v>21</v>
      </c>
      <c r="H6" s="44">
        <v>308</v>
      </c>
      <c r="I6" s="44">
        <v>259</v>
      </c>
      <c r="K6" s="37"/>
      <c r="N6" s="37"/>
      <c r="O6" s="3"/>
    </row>
    <row r="7" spans="1:15" s="4" customFormat="1" ht="30" customHeight="1" x14ac:dyDescent="0.3">
      <c r="A7" s="65" t="s">
        <v>33</v>
      </c>
      <c r="B7" s="39">
        <v>755</v>
      </c>
      <c r="C7" s="39">
        <v>445</v>
      </c>
      <c r="D7" s="39">
        <v>390</v>
      </c>
      <c r="E7" s="39">
        <v>7</v>
      </c>
      <c r="F7" s="39">
        <v>60</v>
      </c>
      <c r="G7" s="44">
        <v>55</v>
      </c>
      <c r="H7" s="44">
        <v>171</v>
      </c>
      <c r="I7" s="44">
        <v>110</v>
      </c>
      <c r="K7" s="37"/>
      <c r="N7" s="37"/>
      <c r="O7" s="3"/>
    </row>
    <row r="8" spans="1:15" s="4" customFormat="1" ht="30" customHeight="1" x14ac:dyDescent="0.3">
      <c r="A8" s="65" t="s">
        <v>34</v>
      </c>
      <c r="B8" s="39">
        <v>747</v>
      </c>
      <c r="C8" s="39">
        <v>520</v>
      </c>
      <c r="D8" s="39">
        <v>281</v>
      </c>
      <c r="E8" s="39">
        <v>4</v>
      </c>
      <c r="F8" s="39">
        <v>32</v>
      </c>
      <c r="G8" s="44">
        <v>76</v>
      </c>
      <c r="H8" s="44">
        <v>183</v>
      </c>
      <c r="I8" s="44">
        <v>163</v>
      </c>
      <c r="K8" s="37"/>
      <c r="N8" s="37"/>
      <c r="O8" s="3"/>
    </row>
    <row r="9" spans="1:15" ht="30" customHeight="1" x14ac:dyDescent="0.3">
      <c r="A9" s="65" t="s">
        <v>35</v>
      </c>
      <c r="B9" s="45">
        <v>769</v>
      </c>
      <c r="C9" s="45">
        <v>536</v>
      </c>
      <c r="D9" s="45">
        <v>304</v>
      </c>
      <c r="E9" s="45">
        <v>9</v>
      </c>
      <c r="F9" s="45">
        <v>47</v>
      </c>
      <c r="G9" s="45">
        <v>41</v>
      </c>
      <c r="H9" s="46">
        <v>168</v>
      </c>
      <c r="I9" s="46">
        <v>139</v>
      </c>
      <c r="K9" s="37"/>
      <c r="N9" s="37"/>
      <c r="O9" s="3"/>
    </row>
    <row r="10" spans="1:15" ht="30" customHeight="1" x14ac:dyDescent="0.3">
      <c r="A10" s="65" t="s">
        <v>36</v>
      </c>
      <c r="B10" s="45">
        <v>758</v>
      </c>
      <c r="C10" s="45">
        <v>490</v>
      </c>
      <c r="D10" s="45">
        <v>437</v>
      </c>
      <c r="E10" s="45">
        <v>5</v>
      </c>
      <c r="F10" s="45">
        <v>45</v>
      </c>
      <c r="G10" s="45">
        <v>21</v>
      </c>
      <c r="H10" s="46">
        <v>146</v>
      </c>
      <c r="I10" s="46">
        <v>107</v>
      </c>
      <c r="K10" s="37"/>
      <c r="N10" s="37"/>
      <c r="O10" s="3"/>
    </row>
    <row r="11" spans="1:15" ht="30" customHeight="1" x14ac:dyDescent="0.3">
      <c r="A11" s="65" t="s">
        <v>37</v>
      </c>
      <c r="B11" s="45">
        <v>2676</v>
      </c>
      <c r="C11" s="45">
        <v>1583</v>
      </c>
      <c r="D11" s="45">
        <v>1205</v>
      </c>
      <c r="E11" s="45">
        <v>33</v>
      </c>
      <c r="F11" s="45">
        <v>106</v>
      </c>
      <c r="G11" s="45">
        <v>103</v>
      </c>
      <c r="H11" s="46">
        <v>511</v>
      </c>
      <c r="I11" s="46">
        <v>355</v>
      </c>
      <c r="K11" s="37"/>
      <c r="N11" s="37"/>
      <c r="O11" s="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50AB5-0391-46AF-8AFC-263D17D48788}">
  <sheetPr>
    <tabColor rgb="FFD0DBF0"/>
  </sheetPr>
  <dimension ref="A1:P11"/>
  <sheetViews>
    <sheetView zoomScale="90" zoomScaleNormal="90" zoomScaleSheetLayoutView="75" workbookViewId="0">
      <selection activeCell="M2" sqref="M2"/>
    </sheetView>
  </sheetViews>
  <sheetFormatPr defaultColWidth="9.140625" defaultRowHeight="15" x14ac:dyDescent="0.25"/>
  <cols>
    <col min="1" max="1" width="19.42578125" style="2" customWidth="1"/>
    <col min="2" max="2" width="13.140625" style="2" customWidth="1"/>
    <col min="3" max="3" width="14.5703125" style="2" customWidth="1"/>
    <col min="4" max="4" width="12.7109375" style="2" customWidth="1"/>
    <col min="5" max="5" width="11.28515625" style="2" customWidth="1"/>
    <col min="6" max="6" width="13.140625" style="2" customWidth="1"/>
    <col min="7" max="7" width="15.7109375" style="2" customWidth="1"/>
    <col min="8" max="8" width="24.5703125" style="2" customWidth="1"/>
    <col min="9" max="9" width="13.28515625" style="5" customWidth="1"/>
    <col min="10" max="10" width="14.5703125" style="5" customWidth="1"/>
    <col min="11" max="16384" width="9.140625" style="2"/>
  </cols>
  <sheetData>
    <row r="1" spans="1:16" s="1" customFormat="1" ht="65.25" customHeight="1" x14ac:dyDescent="0.2">
      <c r="A1" s="74" t="s">
        <v>60</v>
      </c>
      <c r="B1" s="74"/>
      <c r="C1" s="74"/>
      <c r="D1" s="74"/>
      <c r="E1" s="74"/>
      <c r="F1" s="74"/>
      <c r="G1" s="74"/>
      <c r="H1" s="74"/>
      <c r="I1" s="74"/>
      <c r="J1" s="74"/>
    </row>
    <row r="2" spans="1:16" ht="20.25" customHeight="1" x14ac:dyDescent="0.25">
      <c r="A2" s="72"/>
      <c r="B2" s="72" t="s">
        <v>52</v>
      </c>
      <c r="C2" s="72" t="s">
        <v>53</v>
      </c>
      <c r="D2" s="72" t="s">
        <v>54</v>
      </c>
      <c r="E2" s="72" t="s">
        <v>55</v>
      </c>
      <c r="F2" s="72" t="s">
        <v>56</v>
      </c>
      <c r="G2" s="77" t="s">
        <v>57</v>
      </c>
      <c r="H2" s="72" t="s">
        <v>61</v>
      </c>
      <c r="I2" s="77" t="s">
        <v>58</v>
      </c>
      <c r="J2" s="77"/>
      <c r="M2" s="70"/>
    </row>
    <row r="3" spans="1:16" ht="75.599999999999994" customHeight="1" x14ac:dyDescent="0.25">
      <c r="A3" s="72"/>
      <c r="B3" s="72"/>
      <c r="C3" s="72"/>
      <c r="D3" s="72"/>
      <c r="E3" s="72"/>
      <c r="F3" s="72"/>
      <c r="G3" s="77"/>
      <c r="H3" s="72"/>
      <c r="I3" s="35" t="s">
        <v>52</v>
      </c>
      <c r="J3" s="35" t="s">
        <v>53</v>
      </c>
    </row>
    <row r="4" spans="1:16" s="3" customFormat="1" ht="21.75" customHeight="1" x14ac:dyDescent="0.3">
      <c r="A4" s="63" t="s">
        <v>44</v>
      </c>
      <c r="B4" s="39">
        <v>1</v>
      </c>
      <c r="C4" s="39">
        <v>2</v>
      </c>
      <c r="D4" s="39">
        <v>3</v>
      </c>
      <c r="E4" s="39">
        <v>4</v>
      </c>
      <c r="F4" s="40">
        <v>5</v>
      </c>
      <c r="G4" s="40">
        <v>6</v>
      </c>
      <c r="H4" s="41">
        <v>7</v>
      </c>
      <c r="I4" s="41">
        <v>8</v>
      </c>
      <c r="J4" s="41">
        <v>9</v>
      </c>
      <c r="L4" s="37"/>
      <c r="O4" s="37"/>
    </row>
    <row r="5" spans="1:16" s="47" customFormat="1" ht="30" customHeight="1" x14ac:dyDescent="0.25">
      <c r="A5" s="64" t="s">
        <v>70</v>
      </c>
      <c r="B5" s="6">
        <f>SUM(B6:B11)</f>
        <v>1492</v>
      </c>
      <c r="C5" s="6">
        <f t="shared" ref="C5:I5" si="0">SUM(C6:C11)</f>
        <v>1300</v>
      </c>
      <c r="D5" s="6">
        <f t="shared" si="0"/>
        <v>368</v>
      </c>
      <c r="E5" s="6">
        <f t="shared" si="0"/>
        <v>75</v>
      </c>
      <c r="F5" s="6">
        <f t="shared" si="0"/>
        <v>95</v>
      </c>
      <c r="G5" s="6">
        <f t="shared" si="0"/>
        <v>72</v>
      </c>
      <c r="H5" s="6">
        <f t="shared" si="0"/>
        <v>68</v>
      </c>
      <c r="I5" s="6">
        <f t="shared" si="0"/>
        <v>418</v>
      </c>
      <c r="J5" s="66">
        <v>384</v>
      </c>
      <c r="L5" s="48"/>
      <c r="O5" s="48"/>
      <c r="P5" s="49"/>
    </row>
    <row r="6" spans="1:16" s="47" customFormat="1" ht="30" customHeight="1" x14ac:dyDescent="0.25">
      <c r="A6" s="65" t="s">
        <v>32</v>
      </c>
      <c r="B6" s="39">
        <v>256</v>
      </c>
      <c r="C6" s="39">
        <v>237</v>
      </c>
      <c r="D6" s="39">
        <v>73</v>
      </c>
      <c r="E6" s="39">
        <v>4</v>
      </c>
      <c r="F6" s="39">
        <v>18</v>
      </c>
      <c r="G6" s="44">
        <v>6</v>
      </c>
      <c r="H6" s="44">
        <v>16</v>
      </c>
      <c r="I6" s="44">
        <v>82</v>
      </c>
      <c r="J6" s="44">
        <v>81</v>
      </c>
      <c r="L6" s="48"/>
      <c r="O6" s="48"/>
      <c r="P6" s="49"/>
    </row>
    <row r="7" spans="1:16" s="47" customFormat="1" ht="30" customHeight="1" x14ac:dyDescent="0.25">
      <c r="A7" s="65" t="s">
        <v>33</v>
      </c>
      <c r="B7" s="39">
        <v>192</v>
      </c>
      <c r="C7" s="39">
        <v>154</v>
      </c>
      <c r="D7" s="39">
        <v>53</v>
      </c>
      <c r="E7" s="39">
        <v>18</v>
      </c>
      <c r="F7" s="39">
        <v>14</v>
      </c>
      <c r="G7" s="44">
        <v>29</v>
      </c>
      <c r="H7" s="44">
        <v>7</v>
      </c>
      <c r="I7" s="44">
        <v>47</v>
      </c>
      <c r="J7" s="44">
        <v>42</v>
      </c>
      <c r="L7" s="48"/>
      <c r="O7" s="48"/>
      <c r="P7" s="49"/>
    </row>
    <row r="8" spans="1:16" s="47" customFormat="1" ht="30" customHeight="1" x14ac:dyDescent="0.25">
      <c r="A8" s="65" t="s">
        <v>34</v>
      </c>
      <c r="B8" s="39">
        <v>168</v>
      </c>
      <c r="C8" s="39">
        <v>147</v>
      </c>
      <c r="D8" s="39">
        <v>40</v>
      </c>
      <c r="E8" s="39">
        <v>10</v>
      </c>
      <c r="F8" s="39">
        <v>11</v>
      </c>
      <c r="G8" s="44">
        <v>1</v>
      </c>
      <c r="H8" s="44">
        <v>4</v>
      </c>
      <c r="I8" s="44">
        <v>45</v>
      </c>
      <c r="J8" s="46">
        <v>39</v>
      </c>
      <c r="L8" s="48"/>
      <c r="O8" s="48"/>
      <c r="P8" s="49"/>
    </row>
    <row r="9" spans="1:16" s="47" customFormat="1" ht="30" customHeight="1" x14ac:dyDescent="0.25">
      <c r="A9" s="65" t="s">
        <v>35</v>
      </c>
      <c r="B9" s="45">
        <v>160</v>
      </c>
      <c r="C9" s="45">
        <v>130</v>
      </c>
      <c r="D9" s="45">
        <v>37</v>
      </c>
      <c r="E9" s="45">
        <v>15</v>
      </c>
      <c r="F9" s="45">
        <v>13</v>
      </c>
      <c r="G9" s="45">
        <v>1</v>
      </c>
      <c r="H9" s="46">
        <v>2</v>
      </c>
      <c r="I9" s="46">
        <v>54</v>
      </c>
      <c r="J9" s="46">
        <v>45</v>
      </c>
      <c r="L9" s="48"/>
      <c r="O9" s="48"/>
      <c r="P9" s="49"/>
    </row>
    <row r="10" spans="1:16" s="47" customFormat="1" ht="30" customHeight="1" x14ac:dyDescent="0.25">
      <c r="A10" s="65" t="s">
        <v>36</v>
      </c>
      <c r="B10" s="45">
        <v>145</v>
      </c>
      <c r="C10" s="45">
        <v>128</v>
      </c>
      <c r="D10" s="45">
        <v>40</v>
      </c>
      <c r="E10" s="45">
        <v>11</v>
      </c>
      <c r="F10" s="45">
        <v>12</v>
      </c>
      <c r="G10" s="45">
        <v>7</v>
      </c>
      <c r="H10" s="46">
        <v>12</v>
      </c>
      <c r="I10" s="46">
        <v>41</v>
      </c>
      <c r="J10" s="46">
        <v>40</v>
      </c>
      <c r="L10" s="48"/>
      <c r="O10" s="48"/>
      <c r="P10" s="49"/>
    </row>
    <row r="11" spans="1:16" s="47" customFormat="1" ht="30" customHeight="1" x14ac:dyDescent="0.25">
      <c r="A11" s="65" t="s">
        <v>37</v>
      </c>
      <c r="B11" s="45">
        <v>571</v>
      </c>
      <c r="C11" s="45">
        <v>504</v>
      </c>
      <c r="D11" s="45">
        <v>125</v>
      </c>
      <c r="E11" s="45">
        <v>17</v>
      </c>
      <c r="F11" s="45">
        <v>27</v>
      </c>
      <c r="G11" s="45">
        <v>28</v>
      </c>
      <c r="H11" s="46">
        <v>27</v>
      </c>
      <c r="I11" s="46">
        <v>149</v>
      </c>
      <c r="J11" s="46">
        <v>137</v>
      </c>
      <c r="L11" s="48"/>
      <c r="O11" s="48"/>
      <c r="P11" s="49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CD164-0569-440D-B7A6-B197B4EE790C}">
  <sheetPr>
    <tabColor rgb="FFD0DBF0"/>
  </sheetPr>
  <dimension ref="A1:N66"/>
  <sheetViews>
    <sheetView zoomScale="90" zoomScaleNormal="90" zoomScaleSheetLayoutView="90" workbookViewId="0">
      <selection activeCell="N7" sqref="N7"/>
    </sheetView>
  </sheetViews>
  <sheetFormatPr defaultColWidth="9.140625" defaultRowHeight="14.25" x14ac:dyDescent="0.2"/>
  <cols>
    <col min="1" max="1" width="19.42578125" style="62" customWidth="1"/>
    <col min="2" max="4" width="13.42578125" style="62" customWidth="1"/>
    <col min="5" max="5" width="21.42578125" style="62" customWidth="1"/>
    <col min="6" max="6" width="18.5703125" style="62" customWidth="1"/>
    <col min="7" max="7" width="12.28515625" style="62" customWidth="1"/>
    <col min="8" max="8" width="10.7109375" style="62" customWidth="1"/>
    <col min="9" max="9" width="16.28515625" style="62" customWidth="1"/>
    <col min="10" max="11" width="12.28515625" style="62" customWidth="1"/>
    <col min="12" max="16384" width="9.140625" style="62"/>
  </cols>
  <sheetData>
    <row r="1" spans="1:14" s="50" customFormat="1" ht="66.75" customHeight="1" x14ac:dyDescent="0.25">
      <c r="A1" s="78" t="s">
        <v>62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4" s="52" customFormat="1" ht="21" customHeight="1" x14ac:dyDescent="0.2">
      <c r="A2" s="79"/>
      <c r="B2" s="80" t="s">
        <v>52</v>
      </c>
      <c r="C2" s="72" t="s">
        <v>53</v>
      </c>
      <c r="D2" s="80" t="s">
        <v>71</v>
      </c>
      <c r="E2" s="80" t="s">
        <v>63</v>
      </c>
      <c r="F2" s="80"/>
      <c r="G2" s="80" t="s">
        <v>64</v>
      </c>
      <c r="H2" s="80" t="s">
        <v>65</v>
      </c>
      <c r="I2" s="76" t="s">
        <v>57</v>
      </c>
      <c r="J2" s="77" t="s">
        <v>58</v>
      </c>
      <c r="K2" s="77"/>
      <c r="M2" s="71"/>
    </row>
    <row r="3" spans="1:14" s="53" customFormat="1" ht="123.75" customHeight="1" x14ac:dyDescent="0.2">
      <c r="A3" s="79"/>
      <c r="B3" s="80"/>
      <c r="C3" s="72"/>
      <c r="D3" s="80"/>
      <c r="E3" s="51" t="s">
        <v>66</v>
      </c>
      <c r="F3" s="51" t="s">
        <v>67</v>
      </c>
      <c r="G3" s="80"/>
      <c r="H3" s="80"/>
      <c r="I3" s="76"/>
      <c r="J3" s="51" t="s">
        <v>52</v>
      </c>
      <c r="K3" s="51" t="s">
        <v>68</v>
      </c>
    </row>
    <row r="4" spans="1:14" s="54" customFormat="1" ht="23.25" customHeight="1" x14ac:dyDescent="0.2">
      <c r="A4" s="63" t="s">
        <v>44</v>
      </c>
      <c r="B4" s="39">
        <v>1</v>
      </c>
      <c r="C4" s="39">
        <v>2</v>
      </c>
      <c r="D4" s="39">
        <v>3</v>
      </c>
      <c r="E4" s="39">
        <v>4</v>
      </c>
      <c r="F4" s="40">
        <v>5</v>
      </c>
      <c r="G4" s="40">
        <v>6</v>
      </c>
      <c r="H4" s="41">
        <v>7</v>
      </c>
      <c r="I4" s="41">
        <v>8</v>
      </c>
      <c r="J4" s="41">
        <v>9</v>
      </c>
      <c r="K4" s="56">
        <v>10</v>
      </c>
      <c r="N4" s="55"/>
    </row>
    <row r="5" spans="1:14" s="57" customFormat="1" ht="30" customHeight="1" x14ac:dyDescent="0.25">
      <c r="A5" s="64" t="s">
        <v>70</v>
      </c>
      <c r="B5" s="6">
        <f>SUM(B6:B11)</f>
        <v>3612</v>
      </c>
      <c r="C5" s="6">
        <f t="shared" ref="C5:I5" si="0">SUM(C6:C11)</f>
        <v>2662</v>
      </c>
      <c r="D5" s="6">
        <f t="shared" si="0"/>
        <v>1187</v>
      </c>
      <c r="E5" s="6">
        <f t="shared" si="0"/>
        <v>7</v>
      </c>
      <c r="F5" s="6">
        <f t="shared" si="0"/>
        <v>364</v>
      </c>
      <c r="G5" s="6">
        <f t="shared" si="0"/>
        <v>104</v>
      </c>
      <c r="H5" s="6">
        <f t="shared" si="0"/>
        <v>115</v>
      </c>
      <c r="I5" s="6">
        <f t="shared" si="0"/>
        <v>72</v>
      </c>
      <c r="J5" s="6">
        <f t="shared" ref="J5" si="1">SUM(J6:J11)</f>
        <v>1228</v>
      </c>
      <c r="K5" s="6">
        <f t="shared" ref="K5" si="2">SUM(K6:K11)</f>
        <v>1014</v>
      </c>
      <c r="M5" s="68"/>
      <c r="N5" s="55"/>
    </row>
    <row r="6" spans="1:14" s="58" customFormat="1" ht="30" customHeight="1" x14ac:dyDescent="0.25">
      <c r="A6" s="65" t="s">
        <v>32</v>
      </c>
      <c r="B6" s="39">
        <v>654</v>
      </c>
      <c r="C6" s="39">
        <v>585</v>
      </c>
      <c r="D6" s="39">
        <v>206</v>
      </c>
      <c r="E6" s="39">
        <v>6</v>
      </c>
      <c r="F6" s="39">
        <v>62</v>
      </c>
      <c r="G6" s="44">
        <v>18</v>
      </c>
      <c r="H6" s="44">
        <v>4</v>
      </c>
      <c r="I6" s="44">
        <v>5</v>
      </c>
      <c r="J6" s="44">
        <v>288</v>
      </c>
      <c r="K6" s="67">
        <v>281</v>
      </c>
      <c r="M6" s="68"/>
      <c r="N6" s="55"/>
    </row>
    <row r="7" spans="1:14" s="57" customFormat="1" ht="30" customHeight="1" x14ac:dyDescent="0.25">
      <c r="A7" s="65" t="s">
        <v>33</v>
      </c>
      <c r="B7" s="39">
        <v>420</v>
      </c>
      <c r="C7" s="39">
        <v>207</v>
      </c>
      <c r="D7" s="39">
        <v>114</v>
      </c>
      <c r="E7" s="39">
        <v>1</v>
      </c>
      <c r="F7" s="39">
        <v>22</v>
      </c>
      <c r="G7" s="44">
        <v>20</v>
      </c>
      <c r="H7" s="44">
        <v>10</v>
      </c>
      <c r="I7" s="44">
        <v>9</v>
      </c>
      <c r="J7" s="44">
        <v>133</v>
      </c>
      <c r="K7" s="67">
        <v>76</v>
      </c>
      <c r="M7" s="68"/>
      <c r="N7" s="55"/>
    </row>
    <row r="8" spans="1:14" s="57" customFormat="1" ht="30" customHeight="1" x14ac:dyDescent="0.25">
      <c r="A8" s="65" t="s">
        <v>34</v>
      </c>
      <c r="B8" s="39">
        <v>355</v>
      </c>
      <c r="C8" s="39">
        <v>285</v>
      </c>
      <c r="D8" s="39">
        <v>88</v>
      </c>
      <c r="E8" s="39">
        <v>0</v>
      </c>
      <c r="F8" s="39">
        <v>21</v>
      </c>
      <c r="G8" s="44">
        <v>9</v>
      </c>
      <c r="H8" s="44">
        <v>7</v>
      </c>
      <c r="I8" s="44">
        <v>18</v>
      </c>
      <c r="J8" s="41">
        <v>149</v>
      </c>
      <c r="K8" s="67">
        <v>129</v>
      </c>
      <c r="M8" s="68"/>
      <c r="N8" s="55"/>
    </row>
    <row r="9" spans="1:14" s="57" customFormat="1" ht="30" customHeight="1" x14ac:dyDescent="0.25">
      <c r="A9" s="65" t="s">
        <v>35</v>
      </c>
      <c r="B9" s="69">
        <v>359</v>
      </c>
      <c r="C9" s="69">
        <v>292</v>
      </c>
      <c r="D9" s="69">
        <v>91</v>
      </c>
      <c r="E9" s="69">
        <v>0</v>
      </c>
      <c r="F9" s="69">
        <v>24</v>
      </c>
      <c r="G9" s="69">
        <v>7</v>
      </c>
      <c r="H9" s="41">
        <v>14</v>
      </c>
      <c r="I9" s="41">
        <v>9</v>
      </c>
      <c r="J9" s="41">
        <v>142</v>
      </c>
      <c r="K9" s="67">
        <v>130</v>
      </c>
      <c r="M9" s="68"/>
      <c r="N9" s="55"/>
    </row>
    <row r="10" spans="1:14" s="57" customFormat="1" ht="30" customHeight="1" x14ac:dyDescent="0.25">
      <c r="A10" s="65" t="s">
        <v>36</v>
      </c>
      <c r="B10" s="69">
        <v>383</v>
      </c>
      <c r="C10" s="69">
        <v>275</v>
      </c>
      <c r="D10" s="69">
        <v>135</v>
      </c>
      <c r="E10" s="69">
        <v>0</v>
      </c>
      <c r="F10" s="69">
        <v>37</v>
      </c>
      <c r="G10" s="69">
        <v>14</v>
      </c>
      <c r="H10" s="41">
        <v>15</v>
      </c>
      <c r="I10" s="41">
        <v>8</v>
      </c>
      <c r="J10" s="41">
        <v>132</v>
      </c>
      <c r="K10" s="67">
        <v>109</v>
      </c>
      <c r="M10" s="68"/>
      <c r="N10" s="55"/>
    </row>
    <row r="11" spans="1:14" s="57" customFormat="1" ht="30" customHeight="1" x14ac:dyDescent="0.25">
      <c r="A11" s="65" t="s">
        <v>37</v>
      </c>
      <c r="B11" s="69">
        <v>1441</v>
      </c>
      <c r="C11" s="69">
        <v>1018</v>
      </c>
      <c r="D11" s="69">
        <v>553</v>
      </c>
      <c r="E11" s="69">
        <v>0</v>
      </c>
      <c r="F11" s="69">
        <v>198</v>
      </c>
      <c r="G11" s="69">
        <v>36</v>
      </c>
      <c r="H11" s="41">
        <v>65</v>
      </c>
      <c r="I11" s="41">
        <v>23</v>
      </c>
      <c r="J11" s="41">
        <v>384</v>
      </c>
      <c r="K11" s="67">
        <v>289</v>
      </c>
      <c r="M11" s="68"/>
      <c r="N11" s="55"/>
    </row>
    <row r="12" spans="1:14" ht="15" x14ac:dyDescent="0.25">
      <c r="A12" s="59"/>
      <c r="B12" s="59"/>
      <c r="C12" s="59"/>
      <c r="D12" s="59"/>
      <c r="E12" s="59"/>
      <c r="F12" s="59"/>
      <c r="G12" s="60"/>
      <c r="H12" s="60"/>
      <c r="I12" s="60"/>
      <c r="J12" s="60"/>
      <c r="K12" s="61"/>
    </row>
    <row r="13" spans="1:14" ht="15" x14ac:dyDescent="0.25">
      <c r="A13" s="59"/>
      <c r="B13" s="59"/>
      <c r="C13" s="59"/>
      <c r="D13" s="59"/>
      <c r="E13" s="59"/>
      <c r="F13" s="59"/>
      <c r="G13" s="60"/>
      <c r="H13" s="60"/>
      <c r="I13" s="60"/>
      <c r="J13" s="60"/>
      <c r="K13" s="61"/>
    </row>
    <row r="14" spans="1:14" x14ac:dyDescent="0.2">
      <c r="A14" s="59"/>
      <c r="B14" s="59"/>
      <c r="C14" s="59"/>
      <c r="D14" s="59"/>
      <c r="E14" s="59"/>
      <c r="F14" s="59"/>
      <c r="G14" s="60"/>
      <c r="H14" s="60"/>
      <c r="I14" s="60"/>
      <c r="J14" s="60"/>
      <c r="K14" s="60"/>
    </row>
    <row r="15" spans="1:14" x14ac:dyDescent="0.2">
      <c r="G15" s="60"/>
      <c r="H15" s="60"/>
      <c r="I15" s="60"/>
      <c r="J15" s="60"/>
      <c r="K15" s="60"/>
    </row>
    <row r="16" spans="1:14" x14ac:dyDescent="0.2">
      <c r="G16" s="60"/>
      <c r="H16" s="60"/>
      <c r="I16" s="60"/>
      <c r="J16" s="60"/>
      <c r="K16" s="60"/>
    </row>
    <row r="17" spans="7:11" x14ac:dyDescent="0.2">
      <c r="G17" s="60"/>
      <c r="H17" s="60"/>
      <c r="I17" s="60"/>
      <c r="J17" s="60"/>
      <c r="K17" s="60"/>
    </row>
    <row r="18" spans="7:11" x14ac:dyDescent="0.2">
      <c r="G18" s="60"/>
      <c r="H18" s="60"/>
      <c r="I18" s="60"/>
      <c r="J18" s="60"/>
      <c r="K18" s="60"/>
    </row>
    <row r="19" spans="7:11" x14ac:dyDescent="0.2">
      <c r="G19" s="60"/>
      <c r="H19" s="60"/>
      <c r="I19" s="60"/>
      <c r="J19" s="60"/>
      <c r="K19" s="60"/>
    </row>
    <row r="20" spans="7:11" x14ac:dyDescent="0.2">
      <c r="G20" s="60"/>
      <c r="H20" s="60"/>
      <c r="I20" s="60"/>
      <c r="J20" s="60"/>
      <c r="K20" s="60"/>
    </row>
    <row r="21" spans="7:11" x14ac:dyDescent="0.2">
      <c r="G21" s="60"/>
      <c r="H21" s="60"/>
      <c r="I21" s="60"/>
      <c r="J21" s="60"/>
      <c r="K21" s="60"/>
    </row>
    <row r="22" spans="7:11" x14ac:dyDescent="0.2">
      <c r="G22" s="60"/>
      <c r="H22" s="60"/>
      <c r="I22" s="60"/>
      <c r="J22" s="60"/>
      <c r="K22" s="60"/>
    </row>
    <row r="23" spans="7:11" x14ac:dyDescent="0.2">
      <c r="G23" s="60"/>
      <c r="H23" s="60"/>
      <c r="I23" s="60"/>
      <c r="J23" s="60"/>
      <c r="K23" s="60"/>
    </row>
    <row r="24" spans="7:11" x14ac:dyDescent="0.2">
      <c r="G24" s="60"/>
      <c r="H24" s="60"/>
      <c r="I24" s="60"/>
      <c r="J24" s="60"/>
      <c r="K24" s="60"/>
    </row>
    <row r="25" spans="7:11" x14ac:dyDescent="0.2">
      <c r="G25" s="60"/>
      <c r="H25" s="60"/>
      <c r="I25" s="60"/>
      <c r="J25" s="60"/>
      <c r="K25" s="60"/>
    </row>
    <row r="26" spans="7:11" x14ac:dyDescent="0.2">
      <c r="G26" s="60"/>
      <c r="H26" s="60"/>
      <c r="I26" s="60"/>
      <c r="J26" s="60"/>
      <c r="K26" s="60"/>
    </row>
    <row r="27" spans="7:11" x14ac:dyDescent="0.2">
      <c r="G27" s="60"/>
      <c r="H27" s="60"/>
      <c r="I27" s="60"/>
      <c r="J27" s="60"/>
      <c r="K27" s="60"/>
    </row>
    <row r="28" spans="7:11" x14ac:dyDescent="0.2">
      <c r="G28" s="60"/>
      <c r="H28" s="60"/>
      <c r="I28" s="60"/>
      <c r="J28" s="60"/>
      <c r="K28" s="60"/>
    </row>
    <row r="29" spans="7:11" x14ac:dyDescent="0.2">
      <c r="G29" s="60"/>
      <c r="H29" s="60"/>
      <c r="I29" s="60"/>
      <c r="J29" s="60"/>
      <c r="K29" s="60"/>
    </row>
    <row r="30" spans="7:11" x14ac:dyDescent="0.2">
      <c r="G30" s="60"/>
      <c r="H30" s="60"/>
      <c r="I30" s="60"/>
      <c r="J30" s="60"/>
      <c r="K30" s="60"/>
    </row>
    <row r="31" spans="7:11" x14ac:dyDescent="0.2">
      <c r="G31" s="60"/>
      <c r="H31" s="60"/>
      <c r="I31" s="60"/>
      <c r="J31" s="60"/>
      <c r="K31" s="60"/>
    </row>
    <row r="32" spans="7:11" x14ac:dyDescent="0.2">
      <c r="G32" s="60"/>
      <c r="H32" s="60"/>
      <c r="I32" s="60"/>
      <c r="J32" s="60"/>
      <c r="K32" s="60"/>
    </row>
    <row r="33" spans="7:11" x14ac:dyDescent="0.2">
      <c r="G33" s="60"/>
      <c r="H33" s="60"/>
      <c r="I33" s="60"/>
      <c r="J33" s="60"/>
      <c r="K33" s="60"/>
    </row>
    <row r="34" spans="7:11" x14ac:dyDescent="0.2">
      <c r="G34" s="60"/>
      <c r="H34" s="60"/>
      <c r="I34" s="60"/>
      <c r="J34" s="60"/>
      <c r="K34" s="60"/>
    </row>
    <row r="35" spans="7:11" x14ac:dyDescent="0.2">
      <c r="G35" s="60"/>
      <c r="H35" s="60"/>
      <c r="I35" s="60"/>
      <c r="J35" s="60"/>
      <c r="K35" s="60"/>
    </row>
    <row r="36" spans="7:11" x14ac:dyDescent="0.2">
      <c r="G36" s="60"/>
      <c r="H36" s="60"/>
      <c r="I36" s="60"/>
      <c r="J36" s="60"/>
      <c r="K36" s="60"/>
    </row>
    <row r="37" spans="7:11" x14ac:dyDescent="0.2">
      <c r="G37" s="60"/>
      <c r="H37" s="60"/>
      <c r="I37" s="60"/>
      <c r="J37" s="60"/>
      <c r="K37" s="60"/>
    </row>
    <row r="38" spans="7:11" x14ac:dyDescent="0.2">
      <c r="G38" s="60"/>
      <c r="H38" s="60"/>
      <c r="I38" s="60"/>
      <c r="J38" s="60"/>
      <c r="K38" s="60"/>
    </row>
    <row r="39" spans="7:11" x14ac:dyDescent="0.2">
      <c r="G39" s="60"/>
      <c r="H39" s="60"/>
      <c r="I39" s="60"/>
      <c r="J39" s="60"/>
      <c r="K39" s="60"/>
    </row>
    <row r="40" spans="7:11" x14ac:dyDescent="0.2">
      <c r="G40" s="60"/>
      <c r="H40" s="60"/>
      <c r="I40" s="60"/>
      <c r="J40" s="60"/>
      <c r="K40" s="60"/>
    </row>
    <row r="41" spans="7:11" x14ac:dyDescent="0.2">
      <c r="G41" s="60"/>
      <c r="H41" s="60"/>
      <c r="I41" s="60"/>
      <c r="J41" s="60"/>
      <c r="K41" s="60"/>
    </row>
    <row r="42" spans="7:11" x14ac:dyDescent="0.2">
      <c r="G42" s="60"/>
      <c r="H42" s="60"/>
      <c r="I42" s="60"/>
      <c r="J42" s="60"/>
      <c r="K42" s="60"/>
    </row>
    <row r="43" spans="7:11" x14ac:dyDescent="0.2">
      <c r="G43" s="60"/>
      <c r="H43" s="60"/>
      <c r="I43" s="60"/>
      <c r="J43" s="60"/>
      <c r="K43" s="60"/>
    </row>
    <row r="44" spans="7:11" x14ac:dyDescent="0.2">
      <c r="G44" s="60"/>
      <c r="H44" s="60"/>
      <c r="I44" s="60"/>
      <c r="J44" s="60"/>
      <c r="K44" s="60"/>
    </row>
    <row r="45" spans="7:11" x14ac:dyDescent="0.2">
      <c r="G45" s="60"/>
      <c r="H45" s="60"/>
      <c r="I45" s="60"/>
      <c r="J45" s="60"/>
      <c r="K45" s="60"/>
    </row>
    <row r="46" spans="7:11" x14ac:dyDescent="0.2">
      <c r="G46" s="60"/>
      <c r="H46" s="60"/>
      <c r="I46" s="60"/>
      <c r="J46" s="60"/>
      <c r="K46" s="60"/>
    </row>
    <row r="47" spans="7:11" x14ac:dyDescent="0.2">
      <c r="G47" s="60"/>
      <c r="H47" s="60"/>
      <c r="I47" s="60"/>
      <c r="J47" s="60"/>
      <c r="K47" s="60"/>
    </row>
    <row r="48" spans="7:11" x14ac:dyDescent="0.2">
      <c r="G48" s="60"/>
      <c r="H48" s="60"/>
      <c r="I48" s="60"/>
      <c r="J48" s="60"/>
      <c r="K48" s="60"/>
    </row>
    <row r="49" spans="7:11" x14ac:dyDescent="0.2">
      <c r="G49" s="60"/>
      <c r="H49" s="60"/>
      <c r="I49" s="60"/>
      <c r="J49" s="60"/>
      <c r="K49" s="60"/>
    </row>
    <row r="50" spans="7:11" x14ac:dyDescent="0.2">
      <c r="G50" s="60"/>
      <c r="H50" s="60"/>
      <c r="I50" s="60"/>
      <c r="J50" s="60"/>
      <c r="K50" s="60"/>
    </row>
    <row r="51" spans="7:11" x14ac:dyDescent="0.2">
      <c r="G51" s="60"/>
      <c r="H51" s="60"/>
      <c r="I51" s="60"/>
      <c r="J51" s="60"/>
      <c r="K51" s="60"/>
    </row>
    <row r="52" spans="7:11" x14ac:dyDescent="0.2">
      <c r="G52" s="60"/>
      <c r="H52" s="60"/>
      <c r="I52" s="60"/>
      <c r="J52" s="60"/>
      <c r="K52" s="60"/>
    </row>
    <row r="53" spans="7:11" x14ac:dyDescent="0.2">
      <c r="G53" s="60"/>
      <c r="H53" s="60"/>
      <c r="I53" s="60"/>
      <c r="J53" s="60"/>
      <c r="K53" s="60"/>
    </row>
    <row r="54" spans="7:11" x14ac:dyDescent="0.2">
      <c r="G54" s="60"/>
      <c r="H54" s="60"/>
      <c r="I54" s="60"/>
      <c r="J54" s="60"/>
      <c r="K54" s="60"/>
    </row>
    <row r="55" spans="7:11" x14ac:dyDescent="0.2">
      <c r="G55" s="60"/>
      <c r="H55" s="60"/>
      <c r="I55" s="60"/>
      <c r="J55" s="60"/>
      <c r="K55" s="60"/>
    </row>
    <row r="56" spans="7:11" x14ac:dyDescent="0.2">
      <c r="G56" s="60"/>
      <c r="H56" s="60"/>
      <c r="I56" s="60"/>
      <c r="J56" s="60"/>
      <c r="K56" s="60"/>
    </row>
    <row r="57" spans="7:11" x14ac:dyDescent="0.2">
      <c r="G57" s="60"/>
      <c r="H57" s="60"/>
      <c r="I57" s="60"/>
      <c r="J57" s="60"/>
      <c r="K57" s="60"/>
    </row>
    <row r="58" spans="7:11" x14ac:dyDescent="0.2">
      <c r="G58" s="60"/>
      <c r="H58" s="60"/>
      <c r="I58" s="60"/>
      <c r="J58" s="60"/>
      <c r="K58" s="60"/>
    </row>
    <row r="59" spans="7:11" x14ac:dyDescent="0.2">
      <c r="G59" s="60"/>
      <c r="H59" s="60"/>
      <c r="I59" s="60"/>
      <c r="J59" s="60"/>
      <c r="K59" s="60"/>
    </row>
    <row r="60" spans="7:11" x14ac:dyDescent="0.2">
      <c r="G60" s="60"/>
      <c r="H60" s="60"/>
      <c r="I60" s="60"/>
      <c r="J60" s="60"/>
      <c r="K60" s="60"/>
    </row>
    <row r="61" spans="7:11" x14ac:dyDescent="0.2">
      <c r="G61" s="60"/>
      <c r="H61" s="60"/>
      <c r="I61" s="60"/>
      <c r="J61" s="60"/>
      <c r="K61" s="60"/>
    </row>
    <row r="62" spans="7:11" x14ac:dyDescent="0.2">
      <c r="G62" s="60"/>
      <c r="H62" s="60"/>
      <c r="I62" s="60"/>
      <c r="J62" s="60"/>
      <c r="K62" s="60"/>
    </row>
    <row r="63" spans="7:11" x14ac:dyDescent="0.2">
      <c r="G63" s="60"/>
      <c r="H63" s="60"/>
      <c r="I63" s="60"/>
      <c r="J63" s="60"/>
      <c r="K63" s="60"/>
    </row>
    <row r="64" spans="7:11" x14ac:dyDescent="0.2">
      <c r="G64" s="60"/>
      <c r="H64" s="60"/>
      <c r="I64" s="60"/>
      <c r="J64" s="60"/>
      <c r="K64" s="60"/>
    </row>
    <row r="65" spans="7:11" x14ac:dyDescent="0.2">
      <c r="G65" s="60"/>
      <c r="H65" s="60"/>
      <c r="I65" s="60"/>
      <c r="J65" s="60"/>
      <c r="K65" s="60"/>
    </row>
    <row r="66" spans="7:11" x14ac:dyDescent="0.2">
      <c r="G66" s="60"/>
      <c r="H66" s="60"/>
      <c r="I66" s="60"/>
      <c r="J66" s="60"/>
      <c r="K66" s="60"/>
    </row>
  </sheetData>
  <mergeCells count="10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J2:K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5EFAC-CE62-49F5-A1A1-E3381C5C04E2}">
  <sheetPr>
    <tabColor rgb="FFD0DBF0"/>
  </sheetPr>
  <dimension ref="A1:M11"/>
  <sheetViews>
    <sheetView zoomScale="78" zoomScaleNormal="78" zoomScaleSheetLayoutView="75" workbookViewId="0">
      <selection activeCell="O16" sqref="O16"/>
    </sheetView>
  </sheetViews>
  <sheetFormatPr defaultColWidth="9.140625" defaultRowHeight="15" x14ac:dyDescent="0.25"/>
  <cols>
    <col min="1" max="1" width="19.42578125" style="2" customWidth="1"/>
    <col min="2" max="7" width="15.7109375" style="2" customWidth="1"/>
    <col min="8" max="9" width="15.7109375" style="5" customWidth="1"/>
    <col min="10" max="16384" width="9.140625" style="2"/>
  </cols>
  <sheetData>
    <row r="1" spans="1:13" s="1" customFormat="1" ht="65.25" customHeight="1" x14ac:dyDescent="0.2">
      <c r="A1" s="74" t="s">
        <v>69</v>
      </c>
      <c r="B1" s="74"/>
      <c r="C1" s="74"/>
      <c r="D1" s="74"/>
      <c r="E1" s="74"/>
      <c r="F1" s="74"/>
      <c r="G1" s="74"/>
      <c r="H1" s="74"/>
      <c r="I1" s="74"/>
    </row>
    <row r="2" spans="1:13" ht="20.25" customHeight="1" x14ac:dyDescent="0.25">
      <c r="A2" s="72"/>
      <c r="B2" s="72" t="s">
        <v>52</v>
      </c>
      <c r="C2" s="72" t="s">
        <v>53</v>
      </c>
      <c r="D2" s="72" t="s">
        <v>54</v>
      </c>
      <c r="E2" s="72" t="s">
        <v>55</v>
      </c>
      <c r="F2" s="72" t="s">
        <v>56</v>
      </c>
      <c r="G2" s="77" t="s">
        <v>57</v>
      </c>
      <c r="H2" s="77" t="s">
        <v>58</v>
      </c>
      <c r="I2" s="77"/>
      <c r="M2" s="70"/>
    </row>
    <row r="3" spans="1:13" ht="75.599999999999994" customHeight="1" x14ac:dyDescent="0.25">
      <c r="A3" s="72"/>
      <c r="B3" s="72"/>
      <c r="C3" s="72"/>
      <c r="D3" s="72"/>
      <c r="E3" s="72"/>
      <c r="F3" s="72"/>
      <c r="G3" s="77"/>
      <c r="H3" s="35" t="s">
        <v>52</v>
      </c>
      <c r="I3" s="35" t="s">
        <v>53</v>
      </c>
    </row>
    <row r="4" spans="1:13" s="3" customFormat="1" ht="23.25" customHeight="1" x14ac:dyDescent="0.3">
      <c r="A4" s="63" t="s">
        <v>44</v>
      </c>
      <c r="B4" s="39">
        <v>1</v>
      </c>
      <c r="C4" s="39">
        <v>2</v>
      </c>
      <c r="D4" s="39">
        <v>3</v>
      </c>
      <c r="E4" s="39">
        <v>4</v>
      </c>
      <c r="F4" s="40">
        <v>5</v>
      </c>
      <c r="G4" s="40">
        <v>6</v>
      </c>
      <c r="H4" s="41">
        <v>7</v>
      </c>
      <c r="I4" s="41">
        <v>8</v>
      </c>
      <c r="L4" s="37"/>
    </row>
    <row r="5" spans="1:13" s="4" customFormat="1" ht="30" customHeight="1" x14ac:dyDescent="0.3">
      <c r="A5" s="64" t="s">
        <v>70</v>
      </c>
      <c r="B5" s="6">
        <f>SUM(B6:B11)</f>
        <v>1066</v>
      </c>
      <c r="C5" s="6">
        <f t="shared" ref="C5:I5" si="0">SUM(C6:C11)</f>
        <v>801</v>
      </c>
      <c r="D5" s="6">
        <f t="shared" si="0"/>
        <v>185</v>
      </c>
      <c r="E5" s="6">
        <f t="shared" si="0"/>
        <v>67</v>
      </c>
      <c r="F5" s="6">
        <f t="shared" si="0"/>
        <v>36</v>
      </c>
      <c r="G5" s="6">
        <f t="shared" si="0"/>
        <v>7</v>
      </c>
      <c r="H5" s="6">
        <f t="shared" si="0"/>
        <v>283</v>
      </c>
      <c r="I5" s="6">
        <f t="shared" si="0"/>
        <v>233</v>
      </c>
      <c r="L5" s="37"/>
      <c r="M5" s="3"/>
    </row>
    <row r="6" spans="1:13" s="4" customFormat="1" ht="30" customHeight="1" x14ac:dyDescent="0.3">
      <c r="A6" s="65" t="s">
        <v>32</v>
      </c>
      <c r="B6" s="39">
        <v>157</v>
      </c>
      <c r="C6" s="39">
        <v>132</v>
      </c>
      <c r="D6" s="39">
        <v>31</v>
      </c>
      <c r="E6" s="39">
        <v>1</v>
      </c>
      <c r="F6" s="39">
        <v>7</v>
      </c>
      <c r="G6" s="44">
        <v>4</v>
      </c>
      <c r="H6" s="44">
        <v>51</v>
      </c>
      <c r="I6" s="44">
        <v>46</v>
      </c>
      <c r="L6" s="37"/>
      <c r="M6" s="3"/>
    </row>
    <row r="7" spans="1:13" s="4" customFormat="1" ht="30" customHeight="1" x14ac:dyDescent="0.3">
      <c r="A7" s="65" t="s">
        <v>33</v>
      </c>
      <c r="B7" s="39">
        <v>148</v>
      </c>
      <c r="C7" s="39">
        <v>115</v>
      </c>
      <c r="D7" s="39">
        <v>25</v>
      </c>
      <c r="E7" s="39">
        <v>8</v>
      </c>
      <c r="F7" s="39">
        <v>2</v>
      </c>
      <c r="G7" s="44">
        <v>1</v>
      </c>
      <c r="H7" s="44">
        <v>41</v>
      </c>
      <c r="I7" s="44">
        <v>37</v>
      </c>
      <c r="L7" s="37"/>
      <c r="M7" s="3"/>
    </row>
    <row r="8" spans="1:13" ht="30" customHeight="1" x14ac:dyDescent="0.3">
      <c r="A8" s="65" t="s">
        <v>34</v>
      </c>
      <c r="B8" s="39">
        <v>91</v>
      </c>
      <c r="C8" s="39">
        <v>79</v>
      </c>
      <c r="D8" s="39">
        <v>18</v>
      </c>
      <c r="E8" s="39">
        <v>1</v>
      </c>
      <c r="F8" s="39">
        <v>8</v>
      </c>
      <c r="G8" s="44">
        <v>1</v>
      </c>
      <c r="H8" s="44">
        <v>29</v>
      </c>
      <c r="I8" s="44">
        <v>23</v>
      </c>
      <c r="L8" s="37"/>
      <c r="M8" s="3"/>
    </row>
    <row r="9" spans="1:13" ht="30" customHeight="1" x14ac:dyDescent="0.3">
      <c r="A9" s="65" t="s">
        <v>35</v>
      </c>
      <c r="B9" s="45">
        <v>184</v>
      </c>
      <c r="C9" s="45">
        <v>122</v>
      </c>
      <c r="D9" s="45">
        <v>30</v>
      </c>
      <c r="E9" s="45">
        <v>12</v>
      </c>
      <c r="F9" s="45">
        <v>2</v>
      </c>
      <c r="G9" s="45">
        <v>0</v>
      </c>
      <c r="H9" s="46">
        <v>50</v>
      </c>
      <c r="I9" s="46">
        <v>35</v>
      </c>
      <c r="L9" s="37"/>
      <c r="M9" s="3"/>
    </row>
    <row r="10" spans="1:13" ht="30" customHeight="1" x14ac:dyDescent="0.3">
      <c r="A10" s="65" t="s">
        <v>36</v>
      </c>
      <c r="B10" s="45">
        <v>103</v>
      </c>
      <c r="C10" s="45">
        <v>65</v>
      </c>
      <c r="D10" s="45">
        <v>16</v>
      </c>
      <c r="E10" s="45">
        <v>11</v>
      </c>
      <c r="F10" s="45">
        <v>5</v>
      </c>
      <c r="G10" s="45">
        <v>0</v>
      </c>
      <c r="H10" s="46">
        <v>26</v>
      </c>
      <c r="I10" s="46">
        <v>17</v>
      </c>
      <c r="L10" s="37"/>
      <c r="M10" s="3"/>
    </row>
    <row r="11" spans="1:13" ht="30" customHeight="1" x14ac:dyDescent="0.3">
      <c r="A11" s="65" t="s">
        <v>37</v>
      </c>
      <c r="B11" s="45">
        <v>383</v>
      </c>
      <c r="C11" s="45">
        <v>288</v>
      </c>
      <c r="D11" s="45">
        <v>65</v>
      </c>
      <c r="E11" s="45">
        <v>34</v>
      </c>
      <c r="F11" s="45">
        <v>12</v>
      </c>
      <c r="G11" s="45">
        <v>1</v>
      </c>
      <c r="H11" s="46">
        <v>86</v>
      </c>
      <c r="I11" s="46">
        <v>75</v>
      </c>
      <c r="L11" s="37"/>
      <c r="M11" s="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DDE3-BB2C-4CCE-8833-3FF9482544B1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26</v>
      </c>
      <c r="D2" s="18" t="s">
        <v>27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211-1</cp:lastModifiedBy>
  <cp:lastPrinted>2024-11-14T11:45:07Z</cp:lastPrinted>
  <dcterms:created xsi:type="dcterms:W3CDTF">2023-08-31T06:33:49Z</dcterms:created>
  <dcterms:modified xsi:type="dcterms:W3CDTF">2024-11-15T08:45:58Z</dcterms:modified>
</cp:coreProperties>
</file>