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<sst xmlns="http://schemas.openxmlformats.org/spreadsheetml/2006/main" count="776" uniqueCount="594">
  <si>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</si>
  <si>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</si>
  <si>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</si>
  <si>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</si>
  <si>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</si>
  <si>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стрілець</t>
  </si>
  <si>
    <t>вихователь</t>
  </si>
  <si>
    <t>8274</t>
  </si>
  <si>
    <t>лаборант пробірного аналізу</t>
  </si>
  <si>
    <t>фахівець</t>
  </si>
  <si>
    <t>оператор пульта керування у виробництві стінових виробів</t>
  </si>
  <si>
    <t>укладальник продуктів консервування</t>
  </si>
  <si>
    <t>8311</t>
  </si>
  <si>
    <t>понад 15000 грн.</t>
  </si>
  <si>
    <t>7129</t>
  </si>
  <si>
    <t>фармацевт</t>
  </si>
  <si>
    <t>Консультант з питань здорового способу життя</t>
  </si>
  <si>
    <t>2429</t>
  </si>
  <si>
    <t>Середній розмір запропоно-ваної заробітної плати, (грн.)</t>
  </si>
  <si>
    <t>оператор машинного доїння</t>
  </si>
  <si>
    <t>Бригадир на дільницях основного виробництва (інші виробництва)</t>
  </si>
  <si>
    <t>3112</t>
  </si>
  <si>
    <t>спеціаліст державної служби</t>
  </si>
  <si>
    <t>2412.2</t>
  </si>
  <si>
    <t>агроном</t>
  </si>
  <si>
    <t>Технік-технолог з технології харчування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</si>
  <si>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</si>
  <si>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</si>
  <si>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</si>
  <si>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</si>
  <si>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</si>
  <si>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</si>
  <si>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</si>
  <si>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</si>
  <si>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</si>
  <si>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</si>
  <si>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</si>
  <si>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8240</t>
  </si>
  <si>
    <t>2212.2</t>
  </si>
  <si>
    <t>акушерка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</si>
  <si>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</si>
  <si>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</si>
  <si>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</si>
  <si>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</si>
  <si>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</si>
  <si>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інспектор воєнізованої охорони</t>
  </si>
  <si>
    <t>контролер водопровідного господарства</t>
  </si>
  <si>
    <t>лікар-педіатр дільничний</t>
  </si>
  <si>
    <t>Оператор свинарських комплексів і механізованих ферм</t>
  </si>
  <si>
    <t>лікар-методист</t>
  </si>
  <si>
    <t>Кошторисник</t>
  </si>
  <si>
    <t>консьєрж</t>
  </si>
  <si>
    <t>2419.2</t>
  </si>
  <si>
    <t>5123</t>
  </si>
  <si>
    <t>7124</t>
  </si>
  <si>
    <t>Лицювальник-плиточник</t>
  </si>
  <si>
    <t>2211.2</t>
  </si>
  <si>
    <t>диспетчер</t>
  </si>
  <si>
    <t>1231</t>
  </si>
  <si>
    <t>2441.2</t>
  </si>
  <si>
    <t>3232</t>
  </si>
  <si>
    <t>заступник начальника відділу</t>
  </si>
  <si>
    <t>асистент</t>
  </si>
  <si>
    <t>8331</t>
  </si>
  <si>
    <t>4121</t>
  </si>
  <si>
    <t>6122</t>
  </si>
  <si>
    <t>лікар-уролог</t>
  </si>
  <si>
    <t>3228</t>
  </si>
  <si>
    <t>сигналіст</t>
  </si>
  <si>
    <t>лікар-педіатр</t>
  </si>
  <si>
    <t>1210.1</t>
  </si>
  <si>
    <t xml:space="preserve">   Усього за розділом 3</t>
  </si>
  <si>
    <t>5133</t>
  </si>
  <si>
    <t>3419</t>
  </si>
  <si>
    <t>складальник</t>
  </si>
  <si>
    <t>7215</t>
  </si>
  <si>
    <t>майстер з ремонту</t>
  </si>
  <si>
    <t>Технік з підготовки технічної документації</t>
  </si>
  <si>
    <t>8312</t>
  </si>
  <si>
    <t>5162</t>
  </si>
  <si>
    <t>7244</t>
  </si>
  <si>
    <t>статистик медичний</t>
  </si>
  <si>
    <t>директор (начальник, інший керівник) підприємства</t>
  </si>
  <si>
    <t>Машиніст компресорних та холодильних систем</t>
  </si>
  <si>
    <t>формувальник тіста</t>
  </si>
  <si>
    <t>4131</t>
  </si>
  <si>
    <t>прибиральник службових приміщень</t>
  </si>
  <si>
    <t>4212</t>
  </si>
  <si>
    <t>3433</t>
  </si>
  <si>
    <t>7435</t>
  </si>
  <si>
    <t>лікар загальної практики-сімейний лікар</t>
  </si>
  <si>
    <t>комірник</t>
  </si>
  <si>
    <t>8162</t>
  </si>
  <si>
    <t>слюсар з експлуатації та ремонту газового устаткування</t>
  </si>
  <si>
    <t>касир товарний (вантажний)</t>
  </si>
  <si>
    <t>різальник матеріалів та виробів (легка промисловість)</t>
  </si>
  <si>
    <t>інженер з охорони праці</t>
  </si>
  <si>
    <t>завантажувач-вивантажувач випалювальних печей</t>
  </si>
  <si>
    <t>адміністратор</t>
  </si>
  <si>
    <t>Начальник відділу (авіаційний транспорт)</t>
  </si>
  <si>
    <t>лікар-бактеріолог</t>
  </si>
  <si>
    <t>Продавець-консультант</t>
  </si>
  <si>
    <t>Професор</t>
  </si>
  <si>
    <t>начальник відділу поштового зв'язку</t>
  </si>
  <si>
    <t>лікар-хірург</t>
  </si>
  <si>
    <t>4112</t>
  </si>
  <si>
    <t>6113</t>
  </si>
  <si>
    <t>лікар-фтизіатр</t>
  </si>
  <si>
    <t>головний енергетик</t>
  </si>
  <si>
    <t>Асистент вчителя</t>
  </si>
  <si>
    <t>Інженер-технолог з виробництва та переробки продукції тваринництва</t>
  </si>
  <si>
    <t>начальник відділу технічного контролю</t>
  </si>
  <si>
    <t>Офісний службовець (бухгалтерія) 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</si>
  <si>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</si>
  <si>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</si>
  <si>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</si>
  <si>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</si>
  <si>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</si>
  <si>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1229.4</t>
  </si>
  <si>
    <t>2419.3</t>
  </si>
  <si>
    <t>електромонтер з експлуатації електролічильників</t>
  </si>
  <si>
    <t>водій тролейбуса</t>
  </si>
  <si>
    <t>налагоджувальник ковальсько-пресового устаткування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</si>
  <si>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</si>
  <si>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</si>
  <si>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</si>
  <si>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</si>
  <si>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</si>
  <si>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</si>
  <si>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майстер виробничого навчання</t>
  </si>
  <si>
    <t>8139</t>
  </si>
  <si>
    <t>кур'єр</t>
  </si>
  <si>
    <t>3439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</si>
  <si>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</si>
  <si>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</si>
  <si>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</si>
  <si>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</si>
  <si>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</si>
  <si>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</si>
  <si>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</si>
  <si>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</si>
  <si>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</si>
  <si>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</si>
  <si>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</si>
  <si>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1452</t>
  </si>
  <si>
    <t>оператор заправних станцій</t>
  </si>
  <si>
    <t>2351.2</t>
  </si>
  <si>
    <t>7411</t>
  </si>
  <si>
    <t>7122</t>
  </si>
  <si>
    <t>брокер</t>
  </si>
  <si>
    <t>перукар (перукар - модельєр)</t>
  </si>
  <si>
    <t>електромонтер контактної мережі</t>
  </si>
  <si>
    <t>Менеджер (управитель)</t>
  </si>
  <si>
    <t>інструктор-методист тренажерного комплексу (залу)</t>
  </si>
  <si>
    <t>7436</t>
  </si>
  <si>
    <t>від 4000 до 5000 грн.</t>
  </si>
  <si>
    <t>налагоджувальник деревообробного устаткування</t>
  </si>
  <si>
    <t>Інспектор</t>
  </si>
  <si>
    <t>налагоджувальник колійних машин та механізмів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</si>
  <si>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</si>
  <si>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</si>
  <si>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</si>
  <si>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</si>
  <si>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</si>
  <si>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</si>
  <si>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 xml:space="preserve">   Усього за розділом 1</t>
  </si>
  <si>
    <t>7421</t>
  </si>
  <si>
    <t>5131</t>
  </si>
  <si>
    <t>7132</t>
  </si>
  <si>
    <t>інженер</t>
  </si>
  <si>
    <t>Оператор з обробки інформації та програмного забезпечення</t>
  </si>
  <si>
    <t>слюсар з аварійно-відбудовних робіт у газовому господарстві</t>
  </si>
  <si>
    <t>коваль на молотах і пресах</t>
  </si>
  <si>
    <t>код професії</t>
  </si>
  <si>
    <t>програміст системний</t>
  </si>
  <si>
    <t>9162</t>
  </si>
  <si>
    <t>ювелір-монтувальник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</si>
  <si>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</si>
  <si>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</si>
  <si>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</si>
  <si>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</si>
  <si>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електрослюсар з ремонту електроустаткування електростанцій</t>
  </si>
  <si>
    <t>слюсар-ремонтник</t>
  </si>
  <si>
    <t>Черговий з режиму (у спеціальних та спеціалізованих закладах, центрах, школах, училищах, притулках тощо)</t>
  </si>
  <si>
    <t>формувальник ковбасних виробів</t>
  </si>
  <si>
    <t>2490</t>
  </si>
  <si>
    <t>Фельдшер з медицини невідкладних станів</t>
  </si>
  <si>
    <t>комплектувальник меблів</t>
  </si>
  <si>
    <t>1222.2</t>
  </si>
  <si>
    <t>5112</t>
  </si>
  <si>
    <t>2432.2</t>
  </si>
  <si>
    <t>2113.1</t>
  </si>
  <si>
    <t>інспектор з охорони праці</t>
  </si>
  <si>
    <t>мийник посуду</t>
  </si>
  <si>
    <t>5141</t>
  </si>
  <si>
    <t>оператор верстатів з програмним керуванням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</si>
  <si>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</si>
  <si>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</si>
  <si>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</si>
  <si>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</si>
  <si>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</si>
  <si>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</si>
  <si>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Зварник</t>
  </si>
  <si>
    <t>Інкасатор-водій автотранспортних засобів</t>
  </si>
  <si>
    <t xml:space="preserve">   Усього за розділом 7</t>
  </si>
  <si>
    <t>грибовод</t>
  </si>
  <si>
    <t>від 10000 до 15000 грн.</t>
  </si>
  <si>
    <t>1221.2</t>
  </si>
  <si>
    <t>7219</t>
  </si>
  <si>
    <t>науковий співробітник (хімія)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</si>
  <si>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</si>
  <si>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</si>
  <si>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</si>
  <si>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</si>
  <si>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</si>
  <si>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</si>
  <si>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</si>
  <si>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</si>
  <si>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</si>
  <si>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</si>
  <si>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</si>
  <si>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головний зварник</t>
  </si>
  <si>
    <t>свердлувальник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</si>
  <si>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</si>
  <si>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</si>
  <si>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</si>
  <si>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</si>
  <si>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</si>
  <si>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</si>
  <si>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</si>
  <si>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2131.2</t>
  </si>
  <si>
    <t>токар</t>
  </si>
  <si>
    <t>6121</t>
  </si>
  <si>
    <t>8122</t>
  </si>
  <si>
    <t>оператор поштового зв'язку</t>
  </si>
  <si>
    <t>3422</t>
  </si>
  <si>
    <t>фахівець із стандартизації, сертифікації та якості</t>
  </si>
  <si>
    <t>кухар</t>
  </si>
  <si>
    <t>машиніст тістомісильних машин</t>
  </si>
  <si>
    <t>Професіонали</t>
  </si>
  <si>
    <t>8151</t>
  </si>
  <si>
    <t xml:space="preserve">   Усього за розділом 2</t>
  </si>
  <si>
    <t>інженер-технолог (механіка)</t>
  </si>
  <si>
    <t>7214</t>
  </si>
  <si>
    <t>діловод</t>
  </si>
  <si>
    <t>машиніст екскаватора</t>
  </si>
  <si>
    <t>інженер-технолог</t>
  </si>
  <si>
    <t>Монтажник мереж зв'язку (будівельні роботи)</t>
  </si>
  <si>
    <t>Майстер з діагностики та налагодження електронного устаткування автомобільних засобів</t>
  </si>
  <si>
    <t>інженер з нормування праці</t>
  </si>
  <si>
    <t>покрівельник рулонних покрівель та покрівель із штучних матеріалів</t>
  </si>
  <si>
    <t>машиніст екструдера</t>
  </si>
  <si>
    <t>агент торговельний</t>
  </si>
  <si>
    <t>тваринник</t>
  </si>
  <si>
    <t>електрик цеху</t>
  </si>
  <si>
    <t>2213.2</t>
  </si>
  <si>
    <t>6131</t>
  </si>
  <si>
    <t>4211</t>
  </si>
  <si>
    <t>стругальник</t>
  </si>
  <si>
    <t>шліфувальник</t>
  </si>
  <si>
    <t>економіст</t>
  </si>
  <si>
    <t>2113.2</t>
  </si>
  <si>
    <t>керуючий відділенням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</si>
  <si>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</si>
  <si>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</si>
  <si>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</si>
  <si>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</si>
  <si>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</si>
  <si>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провізор</t>
  </si>
  <si>
    <t>підсобний робітник</t>
  </si>
  <si>
    <t>оператор вузлов'язальної машини</t>
  </si>
  <si>
    <t>тесляр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</si>
  <si>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</si>
  <si>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</si>
  <si>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</si>
  <si>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Молодший інспектор (поліція)</t>
  </si>
  <si>
    <t>Менеджер (управитель) з реклами</t>
  </si>
  <si>
    <t>2143.2</t>
  </si>
  <si>
    <t>3413</t>
  </si>
  <si>
    <t>скручувальник-ізолювальник жил та кабелю</t>
  </si>
  <si>
    <t>завідувач лабораторії (освіта)</t>
  </si>
  <si>
    <t>бетоняр</t>
  </si>
  <si>
    <t>6141</t>
  </si>
  <si>
    <t>Слюсар з ремонту устаткування котельних та пилопідготовчих цехів</t>
  </si>
  <si>
    <t>1229.3</t>
  </si>
  <si>
    <t>Лаборант (освіта)</t>
  </si>
  <si>
    <t>бухгалтер</t>
  </si>
  <si>
    <t>кондитер</t>
  </si>
  <si>
    <t>1233</t>
  </si>
  <si>
    <t>тракторист</t>
  </si>
  <si>
    <t>електромонтер лінійних споруд електрозв'язку та проводового мовлення</t>
  </si>
  <si>
    <t>взуттєвик з індивідуального пошиття взуття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</si>
  <si>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</si>
  <si>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</si>
  <si>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</si>
  <si>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</si>
  <si>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</si>
  <si>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</si>
  <si>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Бухгалтер (з дипломом магістра)</t>
  </si>
  <si>
    <t>майстер</t>
  </si>
  <si>
    <t>охоронник</t>
  </si>
  <si>
    <t>інженер-конструктор</t>
  </si>
  <si>
    <t>складальник (складування)</t>
  </si>
  <si>
    <t>завантажувач-вивантажувач сушарок</t>
  </si>
  <si>
    <t>інженер-землевпорядник</t>
  </si>
  <si>
    <t>пресувальник електротехнічних виробів</t>
  </si>
  <si>
    <t>слюсар-інструментальник</t>
  </si>
  <si>
    <t>лаборант (галузі техніки)</t>
  </si>
  <si>
    <t>транспортувальник (такелажні роботи)</t>
  </si>
  <si>
    <t>продавець непродовольчих товарів</t>
  </si>
  <si>
    <t xml:space="preserve">   Усього за розділом 5</t>
  </si>
  <si>
    <t>начальник бригади</t>
  </si>
  <si>
    <t>вогнетривник</t>
  </si>
  <si>
    <t>7136</t>
  </si>
  <si>
    <t>покоївка</t>
  </si>
  <si>
    <t>лікар спортивний (збірної чи клубної команди)</t>
  </si>
  <si>
    <t>бактеріолог</t>
  </si>
  <si>
    <t>завідувач складу</t>
  </si>
  <si>
    <t>8152</t>
  </si>
  <si>
    <t>менеджер (управитель) із збуту</t>
  </si>
  <si>
    <t>В</t>
  </si>
  <si>
    <t>Начальник пожежної охорони (команди) (пенітенціарна система)</t>
  </si>
  <si>
    <t>адміністратор системи</t>
  </si>
  <si>
    <t>майстер дільниці приймально-здавальної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</si>
  <si>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</si>
  <si>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</si>
  <si>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</si>
  <si>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</si>
  <si>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конструктор одягу</t>
  </si>
  <si>
    <t>слюсар з паливної апаратури</t>
  </si>
  <si>
    <t>фахівець з неруйнівного контролю</t>
  </si>
  <si>
    <t>2149.2</t>
  </si>
  <si>
    <t>1239</t>
  </si>
  <si>
    <t>2224.2</t>
  </si>
  <si>
    <t>9151</t>
  </si>
  <si>
    <t>3115</t>
  </si>
  <si>
    <t>7231</t>
  </si>
  <si>
    <t>продавець продовольчих товарів</t>
  </si>
  <si>
    <t>завантажувач-розвантажувач сушильних печей</t>
  </si>
  <si>
    <t>Слюсар з ремонту колісних транспортних засобів</t>
  </si>
  <si>
    <t>Начальник відділення</t>
  </si>
  <si>
    <t>1237.2</t>
  </si>
  <si>
    <t>слюсар з обслуговування теплових мереж</t>
  </si>
  <si>
    <t>викладач вищого навчального закладу</t>
  </si>
  <si>
    <t>2148.2</t>
  </si>
  <si>
    <t>столяр</t>
  </si>
  <si>
    <t>електрослюсар (слюсар) черговий та з ремонту устаткування</t>
  </si>
  <si>
    <t>Фахівець з пожежної безпеки</t>
  </si>
  <si>
    <t>двірник</t>
  </si>
  <si>
    <t>швачка</t>
  </si>
  <si>
    <t>2223.2</t>
  </si>
  <si>
    <t>7131</t>
  </si>
  <si>
    <t>1223.1</t>
  </si>
  <si>
    <t>9132</t>
  </si>
  <si>
    <t>акумуляторник</t>
  </si>
  <si>
    <t>представник торговельний</t>
  </si>
  <si>
    <t>7212</t>
  </si>
  <si>
    <t>сушильник сировини та матеріалів</t>
  </si>
  <si>
    <t>готувач обмазки</t>
  </si>
  <si>
    <t>9161</t>
  </si>
  <si>
    <t>7241</t>
  </si>
  <si>
    <t>Слюсар-монтажник технологічних трубопроводів</t>
  </si>
  <si>
    <t>інженер з технічного нагляду</t>
  </si>
  <si>
    <t>механік</t>
  </si>
  <si>
    <t>Електрозварник ручного зварювання</t>
  </si>
  <si>
    <t>рибовод</t>
  </si>
  <si>
    <t>верстатник деревообробних верстатів</t>
  </si>
  <si>
    <t>соціальний робітник</t>
  </si>
  <si>
    <t>фельдшер</t>
  </si>
  <si>
    <t>приймальник-відправник</t>
  </si>
  <si>
    <t>вантажник</t>
  </si>
  <si>
    <t>1222.1</t>
  </si>
  <si>
    <t>електрик дільниці</t>
  </si>
  <si>
    <t>5111</t>
  </si>
  <si>
    <t>муляр</t>
  </si>
  <si>
    <t>8334</t>
  </si>
  <si>
    <t>лікар-акушер-гінеколог</t>
  </si>
  <si>
    <t>бухгалтер-ревізор</t>
  </si>
  <si>
    <t>7141</t>
  </si>
  <si>
    <t>9142</t>
  </si>
  <si>
    <t>верстатник широкого профілю</t>
  </si>
  <si>
    <t>7222</t>
  </si>
  <si>
    <t>1476.1</t>
  </si>
  <si>
    <t>Менеджер (управитель) в роздрібній торгівлі непродовольчими товарами</t>
  </si>
  <si>
    <t>2411.2</t>
  </si>
  <si>
    <t>8155</t>
  </si>
  <si>
    <t xml:space="preserve">   Усього за розділом 6</t>
  </si>
  <si>
    <t>лікар-епідеміолог</t>
  </si>
  <si>
    <t>8111</t>
  </si>
  <si>
    <t>3411</t>
  </si>
  <si>
    <t>9333</t>
  </si>
  <si>
    <t>в'язальник схемних джгутів, кабелів та шнурів</t>
  </si>
  <si>
    <t>Інженер-електрик в енергетичній сфері</t>
  </si>
  <si>
    <t>лісоруб</t>
  </si>
  <si>
    <t>секретар</t>
  </si>
  <si>
    <t>2229.2</t>
  </si>
  <si>
    <t>лікар-онколог</t>
  </si>
  <si>
    <t>7442</t>
  </si>
  <si>
    <t>мінімальна</t>
  </si>
  <si>
    <t>Технік-будівельник</t>
  </si>
  <si>
    <t>монтажник санітарно-технічних систем і устаткування</t>
  </si>
  <si>
    <t>Кондуктор громадського транспорту</t>
  </si>
  <si>
    <t>моторист-мастильник</t>
  </si>
  <si>
    <t>9152</t>
  </si>
  <si>
    <t>2310.2</t>
  </si>
  <si>
    <t>зоотехнік</t>
  </si>
  <si>
    <t>7313</t>
  </si>
  <si>
    <t>Обліковець з реєстрації бухгалтерських даних</t>
  </si>
  <si>
    <t>контролер енергонагляду</t>
  </si>
  <si>
    <t>Кваліфіковані робітники сільського та лісового господарств, риборозведення та рибальства</t>
  </si>
  <si>
    <t>8121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</si>
  <si>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</si>
  <si>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</si>
  <si>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</si>
  <si>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</si>
  <si>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</si>
  <si>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садчик</t>
  </si>
  <si>
    <t>Менеджер (управитель) в оптовій торговлі</t>
  </si>
  <si>
    <t>4115</t>
  </si>
  <si>
    <t>8231</t>
  </si>
  <si>
    <t>А</t>
  </si>
  <si>
    <t>3450</t>
  </si>
  <si>
    <t>Усього</t>
  </si>
  <si>
    <t>водій трамвая</t>
  </si>
  <si>
    <t>дезінфектор</t>
  </si>
  <si>
    <t>1223.2</t>
  </si>
  <si>
    <t>Оператор птахофабрик та механізованих ферм</t>
  </si>
  <si>
    <t>машиніст-кранівник</t>
  </si>
  <si>
    <t>Староста</t>
  </si>
  <si>
    <t>4144</t>
  </si>
  <si>
    <t>1453.2</t>
  </si>
  <si>
    <t>машиніст автовишки та автогідропідіймача</t>
  </si>
  <si>
    <t>гардеробник</t>
  </si>
  <si>
    <t>штампувальник (холодноштампувальні роботи)</t>
  </si>
  <si>
    <t>Прийомоздавальник вантажу та багажу</t>
  </si>
  <si>
    <t>помічник вихователя</t>
  </si>
  <si>
    <t>1229.7</t>
  </si>
  <si>
    <t>спеціаліст-бухгалтер</t>
  </si>
  <si>
    <t>робітник з догляду за тваринами</t>
  </si>
  <si>
    <t>ливарник вакуумного, відцентрово-вакуумного й відцентрового лиття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</si>
  <si>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</si>
  <si>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</si>
  <si>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</si>
  <si>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</si>
  <si>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3475</t>
  </si>
  <si>
    <t>8131</t>
  </si>
  <si>
    <t>транспортувальник (обслуговування механізмів)</t>
  </si>
  <si>
    <t>монтажник зв'язку-кабельник</t>
  </si>
  <si>
    <t>формувальник ручного формування</t>
  </si>
  <si>
    <t>8212</t>
  </si>
  <si>
    <t>кухонний робітник</t>
  </si>
  <si>
    <t>оператор на автоматичних та напівавтоматичних лініях у деревообробленні</t>
  </si>
  <si>
    <t>8285</t>
  </si>
  <si>
    <t>агент комерційний</t>
  </si>
  <si>
    <t>оператор із штучного осіменіння тварин та птиці</t>
  </si>
  <si>
    <t>монтажник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</si>
  <si>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</si>
  <si>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</si>
  <si>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</si>
  <si>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</si>
  <si>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начальник відділу збуту (маркетингу)</t>
  </si>
  <si>
    <t>пресувальник виробів з пластмас</t>
  </si>
  <si>
    <t>оператор установки безтарного зберігання сировини</t>
  </si>
  <si>
    <t>лікар-фізіотерапевт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</si>
  <si>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</si>
  <si>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</si>
  <si>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</si>
  <si>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</si>
  <si>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</si>
  <si>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</si>
  <si>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Начальник цеху</t>
  </si>
  <si>
    <t>заступник директора</t>
  </si>
  <si>
    <t>вулканізаторник</t>
  </si>
  <si>
    <t>8266</t>
  </si>
  <si>
    <t>Електрогазозварник</t>
  </si>
  <si>
    <t>агент з нерухомості</t>
  </si>
  <si>
    <t>8141</t>
  </si>
  <si>
    <t>3152</t>
  </si>
  <si>
    <t>3119</t>
  </si>
  <si>
    <t>Оператор телекомунікаційних послуг</t>
  </si>
  <si>
    <t>8251</t>
  </si>
  <si>
    <t>виставник</t>
  </si>
  <si>
    <t>бджоляр</t>
  </si>
  <si>
    <t>8332</t>
  </si>
  <si>
    <t>тістороб</t>
  </si>
  <si>
    <t>2445.2</t>
  </si>
  <si>
    <t>інженер-електронік</t>
  </si>
  <si>
    <t>автоматник</t>
  </si>
  <si>
    <t>бібліотекар</t>
  </si>
  <si>
    <t>електромонтер оперативно-виїзної бригади</t>
  </si>
  <si>
    <t>№</t>
  </si>
  <si>
    <t>плавильник металу та сплавів</t>
  </si>
  <si>
    <t>слюсар-сантехнік</t>
  </si>
  <si>
    <t xml:space="preserve">Лікар-терапевт </t>
  </si>
  <si>
    <t>закрійник</t>
  </si>
  <si>
    <t>провізор клінічний</t>
  </si>
  <si>
    <t xml:space="preserve">   Усього за розділом 4</t>
  </si>
  <si>
    <t>інженер з налагодження й випробувань</t>
  </si>
  <si>
    <t>укладальник-пакувальник</t>
  </si>
  <si>
    <t>Маляр</t>
  </si>
  <si>
    <t>Фахівець з інформаційних технологій</t>
  </si>
  <si>
    <t>секретар-друкарка</t>
  </si>
  <si>
    <t>8232</t>
  </si>
  <si>
    <t>Б</t>
  </si>
  <si>
    <t>електромонтер охоронно-пожежної сигналізації</t>
  </si>
  <si>
    <t>технік</t>
  </si>
  <si>
    <t>2444.2</t>
  </si>
  <si>
    <t>2145.2</t>
  </si>
  <si>
    <t>хімік-аналітик</t>
  </si>
  <si>
    <t>фрезерувальник</t>
  </si>
  <si>
    <t>начальник відділення зв'язку</t>
  </si>
  <si>
    <t>Судовий експерт</t>
  </si>
  <si>
    <t>складальник виробів з деревини</t>
  </si>
  <si>
    <t>фахівець із соціальної роботи</t>
  </si>
  <si>
    <t>7245</t>
  </si>
  <si>
    <t>Поліцейський (інспектор) поліції особливого призначення</t>
  </si>
  <si>
    <t>Офіс-адміністратор</t>
  </si>
  <si>
    <t>Фахівці</t>
  </si>
  <si>
    <t>8261</t>
  </si>
  <si>
    <t>Технічні службовці</t>
  </si>
  <si>
    <t>стропальник</t>
  </si>
  <si>
    <t>лікар-педіатр-неонатолог</t>
  </si>
  <si>
    <t>7311</t>
  </si>
  <si>
    <t>птахівник</t>
  </si>
  <si>
    <t>Лікар з медицини невідкладних станів</t>
  </si>
  <si>
    <t>монтажник технологічного устаткування та пов'язаних з ним конструкцій</t>
  </si>
  <si>
    <t>6129</t>
  </si>
  <si>
    <t>майстер цеху</t>
  </si>
  <si>
    <t>2144.2</t>
  </si>
  <si>
    <t>8323</t>
  </si>
  <si>
    <t>4113</t>
  </si>
  <si>
    <t>перекладач</t>
  </si>
  <si>
    <t>майстер виробництва</t>
  </si>
  <si>
    <t>агроном із захисту рослин</t>
  </si>
  <si>
    <t>3415</t>
  </si>
  <si>
    <t>оператор пральних машин</t>
  </si>
  <si>
    <t>Завідувач відділення</t>
  </si>
  <si>
    <t>7211</t>
  </si>
  <si>
    <t>4142</t>
  </si>
  <si>
    <t>4223</t>
  </si>
  <si>
    <t>електромонтер з випробувань та вимірювань</t>
  </si>
  <si>
    <t>оператор комп'ютерного набору</t>
  </si>
  <si>
    <t>8990</t>
  </si>
  <si>
    <t>робітник з комплексного обслуговування й ремонту будинків</t>
  </si>
  <si>
    <t>9322</t>
  </si>
  <si>
    <t>лікар-ортопед-травматолог</t>
  </si>
  <si>
    <t>доцент</t>
  </si>
  <si>
    <t>Електрослюсар з ремонту устаткування розподільних пристроїв</t>
  </si>
  <si>
    <t>Найпростіші професії</t>
  </si>
  <si>
    <t>2332</t>
  </si>
  <si>
    <t>Покрівельник будівельний</t>
  </si>
  <si>
    <t>інженер-механік груповий</t>
  </si>
  <si>
    <t>1314</t>
  </si>
  <si>
    <t>електромонтер з ремонту та монтажу кабельних ліній</t>
  </si>
  <si>
    <t>контролер на контрольно-пропускному пункті</t>
  </si>
  <si>
    <t>8169</t>
  </si>
  <si>
    <t>Вчитель загальноосвітнього навчального закладу</t>
  </si>
  <si>
    <t>ювелір-закріпник</t>
  </si>
  <si>
    <t>апаратник електролізу</t>
  </si>
  <si>
    <t>монтажник систем вентиляції, кондиціювання повітря, пневмотранспорту й аспірації</t>
  </si>
  <si>
    <t>лікар-рентгенолог</t>
  </si>
  <si>
    <t>лісник</t>
  </si>
  <si>
    <t>9141</t>
  </si>
  <si>
    <t>5220</t>
  </si>
  <si>
    <t>7221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</si>
  <si>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</si>
  <si>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8154</t>
  </si>
  <si>
    <t>інспектор</t>
  </si>
  <si>
    <t>Слюсар із складання металевих конструкцій</t>
  </si>
  <si>
    <t>еколог</t>
  </si>
  <si>
    <t>2225.2</t>
  </si>
  <si>
    <t>дояр</t>
  </si>
  <si>
    <t>3121</t>
  </si>
  <si>
    <t>7412</t>
  </si>
  <si>
    <t>2455.2</t>
  </si>
  <si>
    <t>8264</t>
  </si>
  <si>
    <t>4229</t>
  </si>
  <si>
    <t>експедитор</t>
  </si>
  <si>
    <t>офіціант</t>
  </si>
  <si>
    <t>фармаколог</t>
  </si>
  <si>
    <t>намотувальник пряжі</t>
  </si>
  <si>
    <t>Вінницький ОЦЗ</t>
  </si>
  <si>
    <t>оператор котельні</t>
  </si>
  <si>
    <t>Машиніст-інструктор локомотивних бригад</t>
  </si>
  <si>
    <t>бармен</t>
  </si>
  <si>
    <t>контролер-касир</t>
  </si>
  <si>
    <t>кочегар-випалювач</t>
  </si>
  <si>
    <t>2310.1</t>
  </si>
  <si>
    <t>робітник зеленого будівництва</t>
  </si>
  <si>
    <t>3227</t>
  </si>
  <si>
    <t>головний бухгалтер</t>
  </si>
  <si>
    <t>від 5000 до 7000 грн.</t>
  </si>
  <si>
    <t>від 7000 до 10000 грн.</t>
  </si>
  <si>
    <t>Розмір заробітної плати у вакансіях станом на 1 лютого 2018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</si>
</sst>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490"/>
  <sheetViews>
    <sheetView tabSelected="1" view="pageBreakPreview" zoomScale="90" zoomScaleSheetLayoutView="90" workbookViewId="0" topLeftCell="A1">
      <selection activeCell="I13" sqref="I13"/>
    </sheetView>
  </sheetViews>
  <sheetFormatPr defaultColWidth="9.00390625" defaultRowHeight="15" customHeight="1"/>
  <cols>
    <col min="1" max="1" width="3.25390625" style="3" customWidth="1"/>
    <col min="2" max="2" width="28.25390625" style="7" customWidth="1"/>
    <col min="3" max="3" width="9.00390625" style="10" customWidth="1"/>
    <col min="4" max="4" width="13.25390625" style="4" customWidth="1"/>
    <col min="5" max="5" width="11.00390625" style="4" customWidth="1"/>
    <col min="6" max="6" width="12.625" style="4" customWidth="1"/>
    <col min="7" max="7" width="12.25390625" style="4" customWidth="1"/>
    <col min="8" max="8" width="10.875" style="4" customWidth="1"/>
    <col min="9" max="9" width="10.25390625" style="4" customWidth="1"/>
    <col min="10" max="10" width="12.00390625" style="4" customWidth="1"/>
    <col min="11" max="11" width="10.00390625" style="4" customWidth="1"/>
    <col min="12" max="12" width="12.00390625" style="19" customWidth="1"/>
    <col min="13" max="13" width="8.875" style="0" hidden="1" customWidth="1"/>
  </cols>
  <sheetData>
    <row r="1" spans="1:12" ht="15" customHeight="1">
      <c r="A1" s="25" t="s">
        <v>581</v>
      </c>
      <c r="B1" s="25"/>
      <c r="C1" s="25"/>
      <c r="D1" s="25"/>
      <c r="E1" s="25"/>
      <c r="F1" s="25"/>
      <c r="G1" s="25"/>
      <c r="H1" s="8"/>
      <c r="I1" s="8"/>
      <c r="J1" s="8"/>
      <c r="K1" s="8"/>
      <c r="L1" s="18"/>
    </row>
    <row r="2" spans="1:12" ht="18.75" customHeight="1">
      <c r="A2" s="26" t="s">
        <v>593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 customHeight="1">
      <c r="A4" s="28" t="s">
        <v>490</v>
      </c>
      <c r="B4" s="22"/>
      <c r="C4" s="24" t="s">
        <v>173</v>
      </c>
      <c r="D4" s="22" t="s">
        <v>295</v>
      </c>
      <c r="E4" s="22" t="s">
        <v>35</v>
      </c>
      <c r="F4" s="22"/>
      <c r="G4" s="22"/>
      <c r="H4" s="22"/>
      <c r="I4" s="22"/>
      <c r="J4" s="22"/>
      <c r="K4" s="22"/>
      <c r="L4" s="23" t="s">
        <v>18</v>
      </c>
    </row>
    <row r="5" spans="1:12" ht="94.5" customHeight="1">
      <c r="A5" s="28"/>
      <c r="B5" s="22"/>
      <c r="C5" s="24"/>
      <c r="D5" s="22"/>
      <c r="E5" s="1" t="s">
        <v>398</v>
      </c>
      <c r="F5" s="1" t="s">
        <v>31</v>
      </c>
      <c r="G5" s="1" t="s">
        <v>155</v>
      </c>
      <c r="H5" s="1" t="s">
        <v>591</v>
      </c>
      <c r="I5" s="1" t="s">
        <v>592</v>
      </c>
      <c r="J5" s="1" t="s">
        <v>206</v>
      </c>
      <c r="K5" s="1" t="s">
        <v>13</v>
      </c>
      <c r="L5" s="23"/>
    </row>
    <row r="6" spans="1:12" s="17" customFormat="1" ht="12" customHeight="1">
      <c r="A6" s="14" t="s">
        <v>420</v>
      </c>
      <c r="B6" s="14" t="s">
        <v>503</v>
      </c>
      <c r="C6" s="15" t="s">
        <v>320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</row>
    <row r="7" spans="1:12" s="13" customFormat="1" ht="12.75">
      <c r="A7" s="5">
        <v>1</v>
      </c>
      <c r="B7" s="11" t="s">
        <v>422</v>
      </c>
      <c r="C7" s="12"/>
      <c r="D7" s="29">
        <f>SUM(E7:K7)</f>
        <v>1416</v>
      </c>
      <c r="E7" s="29">
        <f aca="true" t="shared" si="0" ref="E7:K7">SUM(E8:E16)</f>
        <v>463</v>
      </c>
      <c r="F7" s="29">
        <f t="shared" si="0"/>
        <v>163</v>
      </c>
      <c r="G7" s="29">
        <f t="shared" si="0"/>
        <v>357</v>
      </c>
      <c r="H7" s="29">
        <f t="shared" si="0"/>
        <v>288</v>
      </c>
      <c r="I7" s="29">
        <f t="shared" si="0"/>
        <v>127</v>
      </c>
      <c r="J7" s="29">
        <f t="shared" si="0"/>
        <v>17</v>
      </c>
      <c r="K7" s="29">
        <f t="shared" si="0"/>
        <v>1</v>
      </c>
      <c r="L7" s="30">
        <f>IF(D7=0,0,SUMPRODUCT(D8:D16,L8:L16)/D7)</f>
        <v>4678.7927612994345</v>
      </c>
    </row>
    <row r="8" spans="1:13" s="2" customFormat="1" ht="38.25">
      <c r="A8" s="5">
        <v>2</v>
      </c>
      <c r="B8" s="6" t="s">
        <v>272</v>
      </c>
      <c r="C8" s="9"/>
      <c r="D8" s="5">
        <f aca="true" t="shared" si="1" ref="D8:M8">D56</f>
        <v>78</v>
      </c>
      <c r="E8" s="5">
        <f t="shared" si="1"/>
        <v>14</v>
      </c>
      <c r="F8" s="5">
        <f t="shared" si="1"/>
        <v>3</v>
      </c>
      <c r="G8" s="5">
        <f t="shared" si="1"/>
        <v>14</v>
      </c>
      <c r="H8" s="5">
        <v>33</v>
      </c>
      <c r="I8" s="5">
        <v>12</v>
      </c>
      <c r="J8" s="5">
        <f t="shared" si="1"/>
        <v>1</v>
      </c>
      <c r="K8" s="5">
        <f t="shared" si="1"/>
        <v>1</v>
      </c>
      <c r="L8" s="31">
        <f t="shared" si="1"/>
        <v>5527.000641025642</v>
      </c>
      <c r="M8" s="2">
        <f t="shared" si="1"/>
        <v>0</v>
      </c>
    </row>
    <row r="9" spans="1:13" s="2" customFormat="1" ht="15" customHeight="1">
      <c r="A9" s="5">
        <v>3</v>
      </c>
      <c r="B9" s="6" t="s">
        <v>239</v>
      </c>
      <c r="C9" s="9"/>
      <c r="D9" s="5">
        <f aca="true" t="shared" si="2" ref="D9:M9">D134</f>
        <v>177</v>
      </c>
      <c r="E9" s="5">
        <f t="shared" si="2"/>
        <v>34</v>
      </c>
      <c r="F9" s="5">
        <f t="shared" si="2"/>
        <v>27</v>
      </c>
      <c r="G9" s="5">
        <f t="shared" si="2"/>
        <v>54</v>
      </c>
      <c r="H9" s="5">
        <v>51</v>
      </c>
      <c r="I9" s="5">
        <v>9</v>
      </c>
      <c r="J9" s="5">
        <f t="shared" si="2"/>
        <v>2</v>
      </c>
      <c r="K9" s="5">
        <f t="shared" si="2"/>
        <v>0</v>
      </c>
      <c r="L9" s="31">
        <f t="shared" si="2"/>
        <v>4596.60966101695</v>
      </c>
      <c r="M9" s="2">
        <f t="shared" si="2"/>
        <v>0</v>
      </c>
    </row>
    <row r="10" spans="1:13" s="2" customFormat="1" ht="15" customHeight="1">
      <c r="A10" s="5">
        <v>4</v>
      </c>
      <c r="B10" s="6" t="s">
        <v>517</v>
      </c>
      <c r="C10" s="9"/>
      <c r="D10" s="5">
        <f aca="true" t="shared" si="3" ref="D10:M10">D176</f>
        <v>150</v>
      </c>
      <c r="E10" s="5">
        <f t="shared" si="3"/>
        <v>39</v>
      </c>
      <c r="F10" s="5">
        <f t="shared" si="3"/>
        <v>21</v>
      </c>
      <c r="G10" s="5">
        <f t="shared" si="3"/>
        <v>53</v>
      </c>
      <c r="H10" s="5">
        <v>22</v>
      </c>
      <c r="I10" s="5">
        <v>10</v>
      </c>
      <c r="J10" s="5">
        <f t="shared" si="3"/>
        <v>5</v>
      </c>
      <c r="K10" s="5">
        <f t="shared" si="3"/>
        <v>0</v>
      </c>
      <c r="L10" s="31">
        <f t="shared" si="3"/>
        <v>4636.193133333333</v>
      </c>
      <c r="M10" s="2">
        <f t="shared" si="3"/>
        <v>0</v>
      </c>
    </row>
    <row r="11" spans="1:13" s="2" customFormat="1" ht="15" customHeight="1">
      <c r="A11" s="5">
        <v>5</v>
      </c>
      <c r="B11" s="6" t="s">
        <v>519</v>
      </c>
      <c r="C11" s="9"/>
      <c r="D11" s="5">
        <f aca="true" t="shared" si="4" ref="D11:M11">D196</f>
        <v>69</v>
      </c>
      <c r="E11" s="5">
        <f t="shared" si="4"/>
        <v>37</v>
      </c>
      <c r="F11" s="5">
        <f t="shared" si="4"/>
        <v>4</v>
      </c>
      <c r="G11" s="5">
        <f t="shared" si="4"/>
        <v>20</v>
      </c>
      <c r="H11" s="5">
        <v>8</v>
      </c>
      <c r="I11" s="5">
        <v>0</v>
      </c>
      <c r="J11" s="5">
        <f t="shared" si="4"/>
        <v>0</v>
      </c>
      <c r="K11" s="5">
        <f t="shared" si="4"/>
        <v>0</v>
      </c>
      <c r="L11" s="31">
        <f t="shared" si="4"/>
        <v>4049.6817391304344</v>
      </c>
      <c r="M11" s="2">
        <f t="shared" si="4"/>
        <v>0</v>
      </c>
    </row>
    <row r="12" spans="1:13" ht="25.5">
      <c r="A12" s="3">
        <v>6</v>
      </c>
      <c r="B12" s="7" t="s">
        <v>457</v>
      </c>
      <c r="D12" s="3">
        <f aca="true" t="shared" si="5" ref="D12:M12">D217</f>
        <v>207</v>
      </c>
      <c r="E12" s="3">
        <f t="shared" si="5"/>
        <v>86</v>
      </c>
      <c r="F12" s="3">
        <f t="shared" si="5"/>
        <v>40</v>
      </c>
      <c r="G12" s="3">
        <f t="shared" si="5"/>
        <v>67</v>
      </c>
      <c r="H12" s="3">
        <v>12</v>
      </c>
      <c r="I12" s="3">
        <v>2</v>
      </c>
      <c r="J12" s="3">
        <f t="shared" si="5"/>
        <v>0</v>
      </c>
      <c r="K12" s="3">
        <f t="shared" si="5"/>
        <v>0</v>
      </c>
      <c r="L12" s="32">
        <f t="shared" si="5"/>
        <v>4014.047826086957</v>
      </c>
      <c r="M12">
        <f t="shared" si="5"/>
        <v>0</v>
      </c>
    </row>
    <row r="13" spans="1:13" ht="51">
      <c r="A13" s="3">
        <v>7</v>
      </c>
      <c r="B13" s="7" t="s">
        <v>409</v>
      </c>
      <c r="D13" s="3">
        <f aca="true" t="shared" si="6" ref="D13:M13">D233</f>
        <v>40</v>
      </c>
      <c r="E13" s="3">
        <f t="shared" si="6"/>
        <v>16</v>
      </c>
      <c r="F13" s="3">
        <f t="shared" si="6"/>
        <v>2</v>
      </c>
      <c r="G13" s="3">
        <f t="shared" si="6"/>
        <v>1</v>
      </c>
      <c r="H13" s="3">
        <v>7</v>
      </c>
      <c r="I13" s="3">
        <v>8</v>
      </c>
      <c r="J13" s="3">
        <f t="shared" si="6"/>
        <v>6</v>
      </c>
      <c r="K13" s="3">
        <f t="shared" si="6"/>
        <v>0</v>
      </c>
      <c r="L13" s="32">
        <f t="shared" si="6"/>
        <v>6065.525250000001</v>
      </c>
      <c r="M13">
        <f t="shared" si="6"/>
        <v>0</v>
      </c>
    </row>
    <row r="14" spans="1:13" ht="25.5">
      <c r="A14" s="3">
        <v>8</v>
      </c>
      <c r="B14" s="7" t="s">
        <v>196</v>
      </c>
      <c r="D14" s="3">
        <f aca="true" t="shared" si="7" ref="D14:M14">D310</f>
        <v>258</v>
      </c>
      <c r="E14" s="3">
        <f t="shared" si="7"/>
        <v>70</v>
      </c>
      <c r="F14" s="3">
        <f t="shared" si="7"/>
        <v>34</v>
      </c>
      <c r="G14" s="3">
        <f t="shared" si="7"/>
        <v>54</v>
      </c>
      <c r="H14" s="3">
        <v>78</v>
      </c>
      <c r="I14" s="3">
        <v>22</v>
      </c>
      <c r="J14" s="3">
        <f t="shared" si="7"/>
        <v>0</v>
      </c>
      <c r="K14" s="3">
        <f t="shared" si="7"/>
        <v>0</v>
      </c>
      <c r="L14" s="32">
        <f t="shared" si="7"/>
        <v>4679.581744186047</v>
      </c>
      <c r="M14">
        <f t="shared" si="7"/>
        <v>0</v>
      </c>
    </row>
    <row r="15" spans="1:13" ht="63.75">
      <c r="A15" s="3">
        <v>9</v>
      </c>
      <c r="B15" s="7" t="s">
        <v>163</v>
      </c>
      <c r="D15" s="3">
        <f aca="true" t="shared" si="8" ref="D15:M15">D371</f>
        <v>287</v>
      </c>
      <c r="E15" s="3">
        <f t="shared" si="8"/>
        <v>87</v>
      </c>
      <c r="F15" s="3">
        <f t="shared" si="8"/>
        <v>18</v>
      </c>
      <c r="G15" s="3">
        <f t="shared" si="8"/>
        <v>60</v>
      </c>
      <c r="H15" s="3">
        <v>58</v>
      </c>
      <c r="I15" s="3">
        <v>61</v>
      </c>
      <c r="J15" s="3">
        <f t="shared" si="8"/>
        <v>3</v>
      </c>
      <c r="K15" s="3">
        <f t="shared" si="8"/>
        <v>0</v>
      </c>
      <c r="L15" s="32">
        <f t="shared" si="8"/>
        <v>5261.795087108014</v>
      </c>
      <c r="M15">
        <f t="shared" si="8"/>
        <v>0</v>
      </c>
    </row>
    <row r="16" spans="1:13" ht="15" customHeight="1">
      <c r="A16" s="3">
        <v>10</v>
      </c>
      <c r="B16" s="7" t="s">
        <v>548</v>
      </c>
      <c r="D16" s="3">
        <f aca="true" t="shared" si="9" ref="D16:M16">D395</f>
        <v>150</v>
      </c>
      <c r="E16" s="3">
        <f t="shared" si="9"/>
        <v>80</v>
      </c>
      <c r="F16" s="3">
        <f t="shared" si="9"/>
        <v>14</v>
      </c>
      <c r="G16" s="3">
        <f t="shared" si="9"/>
        <v>34</v>
      </c>
      <c r="H16" s="3">
        <v>19</v>
      </c>
      <c r="I16" s="3">
        <v>3</v>
      </c>
      <c r="J16" s="3">
        <f t="shared" si="9"/>
        <v>0</v>
      </c>
      <c r="K16" s="3">
        <f t="shared" si="9"/>
        <v>0</v>
      </c>
      <c r="L16" s="32">
        <f t="shared" si="9"/>
        <v>4097.409266666666</v>
      </c>
      <c r="M16">
        <f t="shared" si="9"/>
        <v>0</v>
      </c>
    </row>
    <row r="17" spans="2:12" ht="25.5">
      <c r="B17" s="7" t="s">
        <v>82</v>
      </c>
      <c r="C17" s="10" t="s">
        <v>70</v>
      </c>
      <c r="D17" s="3">
        <f aca="true" t="shared" si="10" ref="D17:D80">SUM(E17:K17)</f>
        <v>1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2">
        <v>4500</v>
      </c>
    </row>
    <row r="18" spans="2:12" ht="12.75">
      <c r="B18" s="7" t="s">
        <v>471</v>
      </c>
      <c r="C18" s="10" t="s">
        <v>70</v>
      </c>
      <c r="D18" s="3">
        <f t="shared" si="10"/>
        <v>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2">
        <v>5000</v>
      </c>
    </row>
    <row r="19" spans="2:12" ht="12.75">
      <c r="B19" s="7" t="s">
        <v>262</v>
      </c>
      <c r="C19" s="10" t="s">
        <v>207</v>
      </c>
      <c r="D19" s="3">
        <f t="shared" si="10"/>
        <v>1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2">
        <v>7000</v>
      </c>
    </row>
    <row r="20" spans="2:12" ht="12.75">
      <c r="B20" s="7" t="s">
        <v>340</v>
      </c>
      <c r="C20" s="10" t="s">
        <v>207</v>
      </c>
      <c r="D20" s="3">
        <f t="shared" si="10"/>
        <v>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2">
        <v>5000</v>
      </c>
    </row>
    <row r="21" spans="2:12" ht="12.75">
      <c r="B21" s="7" t="s">
        <v>138</v>
      </c>
      <c r="C21" s="10" t="s">
        <v>207</v>
      </c>
      <c r="D21" s="3">
        <f t="shared" si="10"/>
        <v>3</v>
      </c>
      <c r="E21" s="3">
        <v>0</v>
      </c>
      <c r="F21" s="3">
        <v>0</v>
      </c>
      <c r="G21" s="3">
        <v>1</v>
      </c>
      <c r="H21" s="3">
        <v>2</v>
      </c>
      <c r="I21" s="3">
        <v>0</v>
      </c>
      <c r="J21" s="3">
        <v>0</v>
      </c>
      <c r="K21" s="3">
        <v>0</v>
      </c>
      <c r="L21" s="32">
        <v>5611.67</v>
      </c>
    </row>
    <row r="22" spans="2:12" ht="12.75">
      <c r="B22" s="7" t="s">
        <v>470</v>
      </c>
      <c r="C22" s="10" t="s">
        <v>207</v>
      </c>
      <c r="D22" s="3">
        <f t="shared" si="10"/>
        <v>1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2">
        <v>8350</v>
      </c>
    </row>
    <row r="23" spans="2:12" ht="25.5">
      <c r="B23" s="7" t="s">
        <v>327</v>
      </c>
      <c r="C23" s="10" t="s">
        <v>207</v>
      </c>
      <c r="D23" s="3">
        <f t="shared" si="10"/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2">
        <v>3723</v>
      </c>
    </row>
    <row r="24" spans="2:12" ht="12.75">
      <c r="B24" s="7" t="s">
        <v>108</v>
      </c>
      <c r="C24" s="10" t="s">
        <v>371</v>
      </c>
      <c r="D24" s="3">
        <f t="shared" si="10"/>
        <v>1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2">
        <v>5500</v>
      </c>
    </row>
    <row r="25" spans="2:12" ht="12.75">
      <c r="B25" s="7" t="s">
        <v>299</v>
      </c>
      <c r="C25" s="10" t="s">
        <v>188</v>
      </c>
      <c r="D25" s="3">
        <f t="shared" si="10"/>
        <v>7</v>
      </c>
      <c r="E25" s="3">
        <v>0</v>
      </c>
      <c r="F25" s="3">
        <v>0</v>
      </c>
      <c r="G25" s="3">
        <v>1</v>
      </c>
      <c r="H25" s="3">
        <v>6</v>
      </c>
      <c r="I25" s="3">
        <v>0</v>
      </c>
      <c r="J25" s="3">
        <v>0</v>
      </c>
      <c r="K25" s="3">
        <v>0</v>
      </c>
      <c r="L25" s="32">
        <v>5735.71</v>
      </c>
    </row>
    <row r="26" spans="2:12" ht="12.75">
      <c r="B26" s="7" t="s">
        <v>76</v>
      </c>
      <c r="C26" s="10" t="s">
        <v>188</v>
      </c>
      <c r="D26" s="3">
        <f t="shared" si="10"/>
        <v>1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2">
        <v>6655</v>
      </c>
    </row>
    <row r="27" spans="2:12" ht="12.75">
      <c r="B27" s="7" t="s">
        <v>532</v>
      </c>
      <c r="C27" s="10" t="s">
        <v>188</v>
      </c>
      <c r="D27" s="3">
        <f t="shared" si="10"/>
        <v>1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2">
        <v>6000</v>
      </c>
    </row>
    <row r="28" spans="2:12" ht="12.75">
      <c r="B28" s="7" t="s">
        <v>228</v>
      </c>
      <c r="C28" s="10" t="s">
        <v>188</v>
      </c>
      <c r="D28" s="3">
        <f t="shared" si="10"/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2">
        <v>5000</v>
      </c>
    </row>
    <row r="29" spans="2:12" ht="12.75">
      <c r="B29" s="7" t="s">
        <v>527</v>
      </c>
      <c r="C29" s="10" t="s">
        <v>188</v>
      </c>
      <c r="D29" s="3">
        <f t="shared" si="10"/>
        <v>2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2">
        <v>6400</v>
      </c>
    </row>
    <row r="30" spans="2:12" ht="12.75">
      <c r="B30" s="7" t="s">
        <v>311</v>
      </c>
      <c r="C30" s="10" t="s">
        <v>188</v>
      </c>
      <c r="D30" s="3">
        <f t="shared" si="10"/>
        <v>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2">
        <v>10500</v>
      </c>
    </row>
    <row r="31" spans="2:12" ht="25.5">
      <c r="B31" s="7" t="s">
        <v>111</v>
      </c>
      <c r="C31" s="10" t="s">
        <v>188</v>
      </c>
      <c r="D31" s="3">
        <f t="shared" si="10"/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2">
        <v>6000</v>
      </c>
    </row>
    <row r="32" spans="2:12" ht="25.5">
      <c r="B32" s="7" t="s">
        <v>323</v>
      </c>
      <c r="C32" s="10" t="s">
        <v>188</v>
      </c>
      <c r="D32" s="3">
        <f t="shared" si="10"/>
        <v>1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2">
        <v>5500</v>
      </c>
    </row>
    <row r="33" spans="2:12" ht="12.75">
      <c r="B33" s="7" t="s">
        <v>214</v>
      </c>
      <c r="C33" s="10" t="s">
        <v>352</v>
      </c>
      <c r="D33" s="3">
        <f t="shared" si="10"/>
        <v>3</v>
      </c>
      <c r="E33" s="3">
        <v>0</v>
      </c>
      <c r="F33" s="3">
        <v>0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2">
        <v>6875.33</v>
      </c>
    </row>
    <row r="34" spans="2:12" ht="12.75">
      <c r="B34" s="7" t="s">
        <v>225</v>
      </c>
      <c r="C34" s="10" t="s">
        <v>425</v>
      </c>
      <c r="D34" s="3">
        <f t="shared" si="10"/>
        <v>1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2">
        <v>5000</v>
      </c>
    </row>
    <row r="35" spans="2:12" ht="12.75">
      <c r="B35" s="7" t="s">
        <v>317</v>
      </c>
      <c r="C35" s="10" t="s">
        <v>34</v>
      </c>
      <c r="D35" s="3">
        <f t="shared" si="10"/>
        <v>8</v>
      </c>
      <c r="E35" s="3">
        <v>3</v>
      </c>
      <c r="F35" s="3">
        <v>0</v>
      </c>
      <c r="G35" s="3">
        <v>2</v>
      </c>
      <c r="H35" s="3">
        <v>0</v>
      </c>
      <c r="I35" s="3">
        <v>3</v>
      </c>
      <c r="J35" s="3">
        <v>0</v>
      </c>
      <c r="K35" s="3">
        <v>0</v>
      </c>
      <c r="L35" s="32">
        <v>5208.63</v>
      </c>
    </row>
    <row r="36" spans="2:12" ht="12.75">
      <c r="B36" s="7" t="s">
        <v>510</v>
      </c>
      <c r="C36" s="10" t="s">
        <v>34</v>
      </c>
      <c r="D36" s="3">
        <f t="shared" si="10"/>
        <v>1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2">
        <v>3830</v>
      </c>
    </row>
    <row r="37" spans="2:12" ht="25.5">
      <c r="B37" s="7" t="s">
        <v>103</v>
      </c>
      <c r="C37" s="10" t="s">
        <v>34</v>
      </c>
      <c r="D37" s="3">
        <f t="shared" si="10"/>
        <v>1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2">
        <v>1953</v>
      </c>
    </row>
    <row r="38" spans="2:12" ht="25.5">
      <c r="B38" s="7" t="s">
        <v>99</v>
      </c>
      <c r="C38" s="10" t="s">
        <v>34</v>
      </c>
      <c r="D38" s="3">
        <f t="shared" si="10"/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2">
        <v>6335</v>
      </c>
    </row>
    <row r="39" spans="2:12" ht="12.75">
      <c r="B39" s="7" t="s">
        <v>428</v>
      </c>
      <c r="C39" s="10" t="s">
        <v>284</v>
      </c>
      <c r="D39" s="3">
        <f t="shared" si="10"/>
        <v>2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  <c r="L39" s="32">
        <v>5000</v>
      </c>
    </row>
    <row r="40" spans="2:12" ht="12.75">
      <c r="B40" s="7" t="s">
        <v>280</v>
      </c>
      <c r="C40" s="10" t="s">
        <v>118</v>
      </c>
      <c r="D40" s="3">
        <f t="shared" si="10"/>
        <v>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2">
        <v>3723</v>
      </c>
    </row>
    <row r="41" spans="2:12" ht="12.75">
      <c r="B41" s="7" t="s">
        <v>61</v>
      </c>
      <c r="C41" s="10" t="s">
        <v>436</v>
      </c>
      <c r="D41" s="3">
        <f t="shared" si="10"/>
        <v>2</v>
      </c>
      <c r="E41" s="3">
        <v>0</v>
      </c>
      <c r="F41" s="3">
        <v>0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2">
        <v>5150</v>
      </c>
    </row>
    <row r="42" spans="2:12" ht="63.75">
      <c r="B42" s="7" t="s">
        <v>565</v>
      </c>
      <c r="C42" s="10" t="s">
        <v>436</v>
      </c>
      <c r="D42" s="3">
        <f t="shared" si="10"/>
        <v>1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2">
        <v>8700</v>
      </c>
    </row>
    <row r="43" spans="2:12" ht="12.75">
      <c r="B43" s="7" t="s">
        <v>590</v>
      </c>
      <c r="C43" s="10" t="s">
        <v>58</v>
      </c>
      <c r="D43" s="3">
        <f t="shared" si="10"/>
        <v>11</v>
      </c>
      <c r="E43" s="3">
        <v>3</v>
      </c>
      <c r="F43" s="3">
        <v>0</v>
      </c>
      <c r="G43" s="3">
        <v>1</v>
      </c>
      <c r="H43" s="3">
        <v>4</v>
      </c>
      <c r="I43" s="3">
        <v>2</v>
      </c>
      <c r="J43" s="3">
        <v>1</v>
      </c>
      <c r="K43" s="3">
        <v>0</v>
      </c>
      <c r="L43" s="32">
        <v>5751.73</v>
      </c>
    </row>
    <row r="44" spans="2:12" ht="12.75">
      <c r="B44" s="7" t="s">
        <v>152</v>
      </c>
      <c r="C44" s="10" t="s">
        <v>58</v>
      </c>
      <c r="D44" s="3">
        <f t="shared" si="10"/>
        <v>4</v>
      </c>
      <c r="E44" s="3">
        <v>1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2">
        <v>4380.75</v>
      </c>
    </row>
    <row r="45" spans="2:12" ht="25.5">
      <c r="B45" s="7" t="s">
        <v>460</v>
      </c>
      <c r="C45" s="10" t="s">
        <v>288</v>
      </c>
      <c r="D45" s="3">
        <f t="shared" si="10"/>
        <v>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2">
        <v>3723</v>
      </c>
    </row>
    <row r="46" spans="2:12" ht="12.75">
      <c r="B46" s="7" t="s">
        <v>221</v>
      </c>
      <c r="C46" s="10" t="s">
        <v>266</v>
      </c>
      <c r="D46" s="3">
        <f t="shared" si="10"/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2">
        <v>3723</v>
      </c>
    </row>
    <row r="47" spans="2:12" ht="12.75">
      <c r="B47" s="7" t="s">
        <v>536</v>
      </c>
      <c r="C47" s="10" t="s">
        <v>341</v>
      </c>
      <c r="D47" s="3">
        <f t="shared" si="10"/>
        <v>2</v>
      </c>
      <c r="E47" s="3">
        <v>1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2">
        <v>4361.5</v>
      </c>
    </row>
    <row r="48" spans="2:12" ht="38.25" customHeight="1">
      <c r="B48" s="7" t="s">
        <v>321</v>
      </c>
      <c r="C48" s="10" t="s">
        <v>332</v>
      </c>
      <c r="D48" s="3">
        <f t="shared" si="10"/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2">
        <v>9800</v>
      </c>
    </row>
    <row r="49" spans="2:12" ht="12.75">
      <c r="B49" s="7" t="s">
        <v>134</v>
      </c>
      <c r="C49" s="10" t="s">
        <v>332</v>
      </c>
      <c r="D49" s="3">
        <f t="shared" si="10"/>
        <v>3</v>
      </c>
      <c r="E49" s="3">
        <v>1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2">
        <v>4007.67</v>
      </c>
    </row>
    <row r="50" spans="2:12" ht="12.75">
      <c r="B50" s="7" t="s">
        <v>162</v>
      </c>
      <c r="C50" s="10" t="s">
        <v>552</v>
      </c>
      <c r="D50" s="3">
        <f t="shared" si="10"/>
        <v>1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2">
        <v>4500</v>
      </c>
    </row>
    <row r="51" spans="2:12" ht="25.5">
      <c r="B51" s="7" t="s">
        <v>417</v>
      </c>
      <c r="C51" s="10" t="s">
        <v>144</v>
      </c>
      <c r="D51" s="3">
        <f t="shared" si="10"/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2">
        <v>3723</v>
      </c>
    </row>
    <row r="52" spans="2:12" ht="38.25">
      <c r="B52" s="7" t="s">
        <v>383</v>
      </c>
      <c r="C52" s="10" t="s">
        <v>430</v>
      </c>
      <c r="D52" s="3">
        <f t="shared" si="10"/>
        <v>1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2">
        <v>5000</v>
      </c>
    </row>
    <row r="53" spans="2:12" ht="25.5">
      <c r="B53" s="7" t="s">
        <v>160</v>
      </c>
      <c r="C53" s="10" t="s">
        <v>124</v>
      </c>
      <c r="D53" s="3">
        <f t="shared" si="10"/>
        <v>2</v>
      </c>
      <c r="E53" s="3">
        <v>0</v>
      </c>
      <c r="F53" s="3">
        <v>0</v>
      </c>
      <c r="G53" s="3">
        <v>1</v>
      </c>
      <c r="H53" s="3">
        <v>0</v>
      </c>
      <c r="I53" s="3">
        <v>1</v>
      </c>
      <c r="J53" s="3">
        <v>0</v>
      </c>
      <c r="K53" s="3">
        <v>0</v>
      </c>
      <c r="L53" s="32">
        <v>6250</v>
      </c>
    </row>
    <row r="54" spans="2:12" ht="12.75">
      <c r="B54" s="7" t="s">
        <v>319</v>
      </c>
      <c r="C54" s="10" t="s">
        <v>124</v>
      </c>
      <c r="D54" s="3">
        <f t="shared" si="10"/>
        <v>2</v>
      </c>
      <c r="E54" s="3">
        <v>0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2">
        <v>5750</v>
      </c>
    </row>
    <row r="55" spans="2:12" ht="12" customHeight="1">
      <c r="B55" s="7" t="s">
        <v>276</v>
      </c>
      <c r="C55" s="10" t="s">
        <v>382</v>
      </c>
      <c r="D55" s="3">
        <f t="shared" si="10"/>
        <v>1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2">
        <v>3950</v>
      </c>
    </row>
    <row r="56" spans="2:17" ht="15" customHeight="1">
      <c r="B56" s="20" t="s">
        <v>165</v>
      </c>
      <c r="C56" s="21"/>
      <c r="D56" s="33">
        <f t="shared" si="10"/>
        <v>78</v>
      </c>
      <c r="E56" s="33">
        <f aca="true" t="shared" si="11" ref="E56:K56">SUM(E17:E55)</f>
        <v>14</v>
      </c>
      <c r="F56" s="33">
        <f t="shared" si="11"/>
        <v>3</v>
      </c>
      <c r="G56" s="33">
        <f t="shared" si="11"/>
        <v>14</v>
      </c>
      <c r="H56" s="33">
        <v>33</v>
      </c>
      <c r="I56" s="33">
        <v>12</v>
      </c>
      <c r="J56" s="33">
        <f t="shared" si="11"/>
        <v>1</v>
      </c>
      <c r="K56" s="33">
        <f t="shared" si="11"/>
        <v>1</v>
      </c>
      <c r="L56" s="34">
        <f>IF(D56=0,0,SUMPRODUCT(D17:D55,L17:L55)/D56)</f>
        <v>5527.000641025642</v>
      </c>
      <c r="M56" s="13">
        <f>SUM(M17:M55)</f>
        <v>0</v>
      </c>
      <c r="N56" s="13"/>
      <c r="O56" s="13"/>
      <c r="P56" s="13"/>
      <c r="Q56" s="13"/>
    </row>
    <row r="57" spans="2:12" ht="12.75">
      <c r="B57" s="7" t="s">
        <v>209</v>
      </c>
      <c r="C57" s="10" t="s">
        <v>191</v>
      </c>
      <c r="D57" s="3">
        <f t="shared" si="10"/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2">
        <v>4215</v>
      </c>
    </row>
    <row r="58" spans="2:12" ht="12.75">
      <c r="B58" s="7" t="s">
        <v>508</v>
      </c>
      <c r="C58" s="10" t="s">
        <v>261</v>
      </c>
      <c r="D58" s="3">
        <f t="shared" si="10"/>
        <v>1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2">
        <v>8696</v>
      </c>
    </row>
    <row r="59" spans="2:12" ht="12.75">
      <c r="B59" s="7" t="s">
        <v>322</v>
      </c>
      <c r="C59" s="10" t="s">
        <v>230</v>
      </c>
      <c r="D59" s="3">
        <f t="shared" si="10"/>
        <v>1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2">
        <v>4000</v>
      </c>
    </row>
    <row r="60" spans="2:12" ht="12.75">
      <c r="B60" s="7" t="s">
        <v>456</v>
      </c>
      <c r="C60" s="10" t="s">
        <v>211</v>
      </c>
      <c r="D60" s="3">
        <f t="shared" si="10"/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2">
        <v>3723</v>
      </c>
    </row>
    <row r="61" spans="2:12" ht="12.75">
      <c r="B61" s="7" t="s">
        <v>174</v>
      </c>
      <c r="C61" s="10" t="s">
        <v>211</v>
      </c>
      <c r="D61" s="3">
        <f t="shared" si="10"/>
        <v>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2">
        <v>3723</v>
      </c>
    </row>
    <row r="62" spans="2:12" ht="12.75">
      <c r="B62" s="7" t="s">
        <v>143</v>
      </c>
      <c r="C62" s="10" t="s">
        <v>294</v>
      </c>
      <c r="D62" s="3">
        <f t="shared" si="10"/>
        <v>3</v>
      </c>
      <c r="E62" s="3">
        <v>0</v>
      </c>
      <c r="F62" s="3">
        <v>0</v>
      </c>
      <c r="G62" s="3">
        <v>1</v>
      </c>
      <c r="H62" s="3">
        <v>2</v>
      </c>
      <c r="I62" s="3">
        <v>0</v>
      </c>
      <c r="J62" s="3">
        <v>0</v>
      </c>
      <c r="K62" s="3">
        <v>0</v>
      </c>
      <c r="L62" s="32">
        <v>5333.33</v>
      </c>
    </row>
    <row r="63" spans="2:12" ht="25.5">
      <c r="B63" s="7" t="s">
        <v>229</v>
      </c>
      <c r="C63" s="10" t="s">
        <v>294</v>
      </c>
      <c r="D63" s="3">
        <f t="shared" si="10"/>
        <v>2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1</v>
      </c>
      <c r="K63" s="3">
        <v>0</v>
      </c>
      <c r="L63" s="32">
        <v>8100</v>
      </c>
    </row>
    <row r="64" spans="2:12" ht="25.5">
      <c r="B64" s="7" t="s">
        <v>392</v>
      </c>
      <c r="C64" s="10" t="s">
        <v>277</v>
      </c>
      <c r="D64" s="3">
        <f t="shared" si="10"/>
        <v>1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2">
        <v>5000</v>
      </c>
    </row>
    <row r="65" spans="2:12" ht="12.75">
      <c r="B65" s="7" t="s">
        <v>486</v>
      </c>
      <c r="C65" s="10" t="s">
        <v>528</v>
      </c>
      <c r="D65" s="3">
        <f t="shared" si="10"/>
        <v>2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2">
        <v>3723</v>
      </c>
    </row>
    <row r="66" spans="2:12" ht="12.75">
      <c r="B66" s="7" t="s">
        <v>551</v>
      </c>
      <c r="C66" s="10" t="s">
        <v>507</v>
      </c>
      <c r="D66" s="3">
        <f t="shared" si="10"/>
        <v>3</v>
      </c>
      <c r="E66" s="3">
        <v>0</v>
      </c>
      <c r="F66" s="3">
        <v>0</v>
      </c>
      <c r="G66" s="3">
        <v>0</v>
      </c>
      <c r="H66" s="3">
        <v>0</v>
      </c>
      <c r="I66" s="3">
        <v>3</v>
      </c>
      <c r="J66" s="3">
        <v>0</v>
      </c>
      <c r="K66" s="3">
        <v>0</v>
      </c>
      <c r="L66" s="32">
        <v>7666.67</v>
      </c>
    </row>
    <row r="67" spans="2:12" ht="12.75">
      <c r="B67" s="7" t="s">
        <v>242</v>
      </c>
      <c r="C67" s="10" t="s">
        <v>507</v>
      </c>
      <c r="D67" s="3">
        <f t="shared" si="10"/>
        <v>1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2">
        <v>3723</v>
      </c>
    </row>
    <row r="68" spans="2:12" ht="12.75">
      <c r="B68" s="7" t="s">
        <v>304</v>
      </c>
      <c r="C68" s="10" t="s">
        <v>344</v>
      </c>
      <c r="D68" s="3">
        <f t="shared" si="10"/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2">
        <v>3723</v>
      </c>
    </row>
    <row r="69" spans="2:12" ht="25.5">
      <c r="B69" s="7" t="s">
        <v>497</v>
      </c>
      <c r="C69" s="10" t="s">
        <v>331</v>
      </c>
      <c r="D69" s="3">
        <f t="shared" si="10"/>
        <v>1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2">
        <v>6000</v>
      </c>
    </row>
    <row r="70" spans="2:12" ht="12.75">
      <c r="B70" s="7" t="s">
        <v>328</v>
      </c>
      <c r="C70" s="10" t="s">
        <v>331</v>
      </c>
      <c r="D70" s="3">
        <f t="shared" si="10"/>
        <v>1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2">
        <v>6000</v>
      </c>
    </row>
    <row r="71" spans="2:12" ht="12.75">
      <c r="B71" s="7" t="s">
        <v>169</v>
      </c>
      <c r="C71" s="10" t="s">
        <v>331</v>
      </c>
      <c r="D71" s="3">
        <f t="shared" si="10"/>
        <v>3</v>
      </c>
      <c r="E71" s="3">
        <v>1</v>
      </c>
      <c r="F71" s="3">
        <v>0</v>
      </c>
      <c r="G71" s="3">
        <v>1</v>
      </c>
      <c r="H71" s="3">
        <v>1</v>
      </c>
      <c r="I71" s="3">
        <v>0</v>
      </c>
      <c r="J71" s="3">
        <v>0</v>
      </c>
      <c r="K71" s="3">
        <v>0</v>
      </c>
      <c r="L71" s="32">
        <v>4841</v>
      </c>
    </row>
    <row r="72" spans="2:12" ht="12.75">
      <c r="B72" s="7" t="s">
        <v>301</v>
      </c>
      <c r="C72" s="10" t="s">
        <v>331</v>
      </c>
      <c r="D72" s="3">
        <f t="shared" si="10"/>
        <v>3</v>
      </c>
      <c r="E72" s="3">
        <v>0</v>
      </c>
      <c r="F72" s="3">
        <v>0</v>
      </c>
      <c r="G72" s="3">
        <v>2</v>
      </c>
      <c r="H72" s="3">
        <v>1</v>
      </c>
      <c r="I72" s="3">
        <v>0</v>
      </c>
      <c r="J72" s="3">
        <v>0</v>
      </c>
      <c r="K72" s="3">
        <v>0</v>
      </c>
      <c r="L72" s="32">
        <v>4666.67</v>
      </c>
    </row>
    <row r="73" spans="2:12" ht="12.75">
      <c r="B73" s="7" t="s">
        <v>246</v>
      </c>
      <c r="C73" s="10" t="s">
        <v>331</v>
      </c>
      <c r="D73" s="3">
        <f t="shared" si="10"/>
        <v>1</v>
      </c>
      <c r="E73" s="3">
        <v>0</v>
      </c>
      <c r="F73" s="3">
        <v>0</v>
      </c>
      <c r="G73" s="3">
        <v>0</v>
      </c>
      <c r="H73" s="3">
        <v>1</v>
      </c>
      <c r="I73" s="3">
        <v>0</v>
      </c>
      <c r="J73" s="3">
        <v>0</v>
      </c>
      <c r="K73" s="3">
        <v>0</v>
      </c>
      <c r="L73" s="32">
        <v>6000</v>
      </c>
    </row>
    <row r="74" spans="2:12" ht="12.75">
      <c r="B74" s="7" t="s">
        <v>96</v>
      </c>
      <c r="C74" s="10" t="s">
        <v>331</v>
      </c>
      <c r="D74" s="3">
        <f t="shared" si="10"/>
        <v>7</v>
      </c>
      <c r="E74" s="3">
        <v>1</v>
      </c>
      <c r="F74" s="3">
        <v>2</v>
      </c>
      <c r="G74" s="3">
        <v>3</v>
      </c>
      <c r="H74" s="3">
        <v>1</v>
      </c>
      <c r="I74" s="3">
        <v>0</v>
      </c>
      <c r="J74" s="3">
        <v>0</v>
      </c>
      <c r="K74" s="3">
        <v>0</v>
      </c>
      <c r="L74" s="32">
        <v>4178</v>
      </c>
    </row>
    <row r="75" spans="2:12" ht="15.75" customHeight="1">
      <c r="B75" s="7" t="s">
        <v>330</v>
      </c>
      <c r="C75" s="10" t="s">
        <v>331</v>
      </c>
      <c r="D75" s="3">
        <f t="shared" si="10"/>
        <v>1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2">
        <v>3723</v>
      </c>
    </row>
    <row r="76" spans="2:12" ht="12.75">
      <c r="B76" s="7" t="s">
        <v>316</v>
      </c>
      <c r="C76" s="10" t="s">
        <v>56</v>
      </c>
      <c r="D76" s="3">
        <f t="shared" si="10"/>
        <v>1</v>
      </c>
      <c r="E76" s="3">
        <v>0</v>
      </c>
      <c r="F76" s="3">
        <v>0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2">
        <v>5000</v>
      </c>
    </row>
    <row r="77" spans="2:12" ht="12.75">
      <c r="B77" s="7" t="s">
        <v>365</v>
      </c>
      <c r="C77" s="10" t="s">
        <v>56</v>
      </c>
      <c r="D77" s="3">
        <f t="shared" si="10"/>
        <v>2</v>
      </c>
      <c r="E77" s="3">
        <v>2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2">
        <v>3723</v>
      </c>
    </row>
    <row r="78" spans="2:12" ht="12.75">
      <c r="B78" s="7" t="s">
        <v>569</v>
      </c>
      <c r="C78" s="10" t="s">
        <v>56</v>
      </c>
      <c r="D78" s="3">
        <f t="shared" si="10"/>
        <v>1</v>
      </c>
      <c r="E78" s="3">
        <v>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2">
        <v>3800</v>
      </c>
    </row>
    <row r="79" spans="2:12" ht="12.75">
      <c r="B79" s="7" t="s">
        <v>579</v>
      </c>
      <c r="C79" s="10" t="s">
        <v>38</v>
      </c>
      <c r="D79" s="3">
        <f t="shared" si="10"/>
        <v>1</v>
      </c>
      <c r="E79" s="3">
        <v>0</v>
      </c>
      <c r="F79" s="3">
        <v>0</v>
      </c>
      <c r="G79" s="3">
        <v>0</v>
      </c>
      <c r="H79" s="3">
        <v>0</v>
      </c>
      <c r="I79" s="3">
        <v>1</v>
      </c>
      <c r="J79" s="3">
        <v>0</v>
      </c>
      <c r="K79" s="3">
        <v>0</v>
      </c>
      <c r="L79" s="32">
        <v>8000</v>
      </c>
    </row>
    <row r="80" spans="2:12" ht="12.75">
      <c r="B80" s="7" t="s">
        <v>24</v>
      </c>
      <c r="C80" s="10" t="s">
        <v>255</v>
      </c>
      <c r="D80" s="3">
        <f t="shared" si="10"/>
        <v>6</v>
      </c>
      <c r="E80" s="3">
        <v>1</v>
      </c>
      <c r="F80" s="3">
        <v>1</v>
      </c>
      <c r="G80" s="3">
        <v>1</v>
      </c>
      <c r="H80" s="3">
        <v>2</v>
      </c>
      <c r="I80" s="3">
        <v>1</v>
      </c>
      <c r="J80" s="3">
        <v>0</v>
      </c>
      <c r="K80" s="3">
        <v>0</v>
      </c>
      <c r="L80" s="32">
        <v>5587.17</v>
      </c>
    </row>
    <row r="81" spans="2:12" ht="38.25">
      <c r="B81" s="7" t="s">
        <v>110</v>
      </c>
      <c r="C81" s="10" t="s">
        <v>255</v>
      </c>
      <c r="D81" s="3">
        <f aca="true" t="shared" si="12" ref="D81:D144">SUM(E81:K81)</f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2">
        <v>14000</v>
      </c>
    </row>
    <row r="82" spans="2:12" ht="12.75">
      <c r="B82" s="7" t="s">
        <v>533</v>
      </c>
      <c r="C82" s="10" t="s">
        <v>255</v>
      </c>
      <c r="D82" s="3">
        <f t="shared" si="12"/>
        <v>1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2">
        <v>4000</v>
      </c>
    </row>
    <row r="83" spans="2:12" ht="12.75">
      <c r="B83" s="7" t="s">
        <v>405</v>
      </c>
      <c r="C83" s="10" t="s">
        <v>255</v>
      </c>
      <c r="D83" s="3">
        <f t="shared" si="12"/>
        <v>1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2">
        <v>5215</v>
      </c>
    </row>
    <row r="84" spans="2:12" ht="12.75">
      <c r="B84" s="7" t="s">
        <v>376</v>
      </c>
      <c r="C84" s="10" t="s">
        <v>142</v>
      </c>
      <c r="D84" s="3">
        <f t="shared" si="12"/>
        <v>2</v>
      </c>
      <c r="E84" s="3">
        <v>0</v>
      </c>
      <c r="F84" s="3">
        <v>0</v>
      </c>
      <c r="G84" s="3">
        <v>0</v>
      </c>
      <c r="H84" s="3">
        <v>2</v>
      </c>
      <c r="I84" s="3">
        <v>0</v>
      </c>
      <c r="J84" s="3">
        <v>0</v>
      </c>
      <c r="K84" s="3">
        <v>0</v>
      </c>
      <c r="L84" s="32">
        <v>5000</v>
      </c>
    </row>
    <row r="85" spans="2:12" ht="12.75">
      <c r="B85" s="7" t="s">
        <v>26</v>
      </c>
      <c r="C85" s="10" t="s">
        <v>142</v>
      </c>
      <c r="D85" s="3">
        <f t="shared" si="12"/>
        <v>3</v>
      </c>
      <c r="E85" s="3">
        <v>0</v>
      </c>
      <c r="F85" s="3">
        <v>0</v>
      </c>
      <c r="G85" s="3">
        <v>0</v>
      </c>
      <c r="H85" s="3">
        <v>3</v>
      </c>
      <c r="I85" s="3">
        <v>0</v>
      </c>
      <c r="J85" s="3">
        <v>0</v>
      </c>
      <c r="K85" s="3">
        <v>0</v>
      </c>
      <c r="L85" s="32">
        <v>5000</v>
      </c>
    </row>
    <row r="86" spans="2:12" ht="12.75">
      <c r="B86" s="7" t="s">
        <v>465</v>
      </c>
      <c r="C86" s="10" t="s">
        <v>142</v>
      </c>
      <c r="D86" s="3">
        <f t="shared" si="12"/>
        <v>1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2">
        <v>5000</v>
      </c>
    </row>
    <row r="87" spans="2:12" ht="12.75">
      <c r="B87" s="7" t="s">
        <v>49</v>
      </c>
      <c r="C87" s="10" t="s">
        <v>142</v>
      </c>
      <c r="D87" s="3">
        <f t="shared" si="12"/>
        <v>1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2">
        <v>3723</v>
      </c>
    </row>
    <row r="88" spans="2:12" ht="12.75">
      <c r="B88" s="7" t="s">
        <v>396</v>
      </c>
      <c r="C88" s="10" t="s">
        <v>142</v>
      </c>
      <c r="D88" s="3">
        <f t="shared" si="12"/>
        <v>1</v>
      </c>
      <c r="E88" s="3">
        <v>0</v>
      </c>
      <c r="F88" s="3">
        <v>0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2">
        <v>4000</v>
      </c>
    </row>
    <row r="89" spans="2:12" ht="12.75">
      <c r="B89" s="7" t="s">
        <v>263</v>
      </c>
      <c r="C89" s="10" t="s">
        <v>142</v>
      </c>
      <c r="D89" s="3">
        <f t="shared" si="12"/>
        <v>1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2">
        <v>5000</v>
      </c>
    </row>
    <row r="90" spans="2:12" ht="12.75">
      <c r="B90" s="7" t="s">
        <v>69</v>
      </c>
      <c r="C90" s="10" t="s">
        <v>142</v>
      </c>
      <c r="D90" s="3">
        <f t="shared" si="12"/>
        <v>1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2">
        <v>3848</v>
      </c>
    </row>
    <row r="91" spans="2:12" ht="12.75">
      <c r="B91" s="7" t="s">
        <v>219</v>
      </c>
      <c r="C91" s="10" t="s">
        <v>142</v>
      </c>
      <c r="D91" s="3">
        <f t="shared" si="12"/>
        <v>2</v>
      </c>
      <c r="E91" s="3">
        <v>1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2">
        <v>4861.5</v>
      </c>
    </row>
    <row r="92" spans="2:12" ht="12.75">
      <c r="B92" s="7" t="s">
        <v>493</v>
      </c>
      <c r="C92" s="10" t="s">
        <v>142</v>
      </c>
      <c r="D92" s="3">
        <f t="shared" si="12"/>
        <v>5</v>
      </c>
      <c r="E92" s="3">
        <v>0</v>
      </c>
      <c r="F92" s="3">
        <v>0</v>
      </c>
      <c r="G92" s="3">
        <v>3</v>
      </c>
      <c r="H92" s="3">
        <v>2</v>
      </c>
      <c r="I92" s="3">
        <v>0</v>
      </c>
      <c r="J92" s="3">
        <v>0</v>
      </c>
      <c r="K92" s="3">
        <v>0</v>
      </c>
      <c r="L92" s="32">
        <v>4401.75</v>
      </c>
    </row>
    <row r="93" spans="2:12" ht="12.75">
      <c r="B93" s="7" t="s">
        <v>545</v>
      </c>
      <c r="C93" s="10" t="s">
        <v>142</v>
      </c>
      <c r="D93" s="3">
        <f t="shared" si="12"/>
        <v>1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2">
        <v>3723</v>
      </c>
    </row>
    <row r="94" spans="2:12" ht="12.75">
      <c r="B94" s="7" t="s">
        <v>66</v>
      </c>
      <c r="C94" s="10" t="s">
        <v>142</v>
      </c>
      <c r="D94" s="3">
        <f t="shared" si="12"/>
        <v>1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2">
        <v>5000</v>
      </c>
    </row>
    <row r="95" spans="2:12" ht="12.75">
      <c r="B95" s="7" t="s">
        <v>107</v>
      </c>
      <c r="C95" s="10" t="s">
        <v>142</v>
      </c>
      <c r="D95" s="3">
        <f t="shared" si="12"/>
        <v>1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2">
        <v>4169</v>
      </c>
    </row>
    <row r="96" spans="2:12" ht="12.75">
      <c r="B96" s="7" t="s">
        <v>104</v>
      </c>
      <c r="C96" s="10" t="s">
        <v>142</v>
      </c>
      <c r="D96" s="3">
        <f t="shared" si="12"/>
        <v>2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2">
        <v>3993.5</v>
      </c>
    </row>
    <row r="97" spans="2:12" ht="25.5">
      <c r="B97" s="7" t="s">
        <v>90</v>
      </c>
      <c r="C97" s="10" t="s">
        <v>142</v>
      </c>
      <c r="D97" s="3">
        <f t="shared" si="12"/>
        <v>7</v>
      </c>
      <c r="E97" s="3">
        <v>2</v>
      </c>
      <c r="F97" s="3">
        <v>5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2">
        <v>3723</v>
      </c>
    </row>
    <row r="98" spans="2:12" ht="12.75">
      <c r="B98" s="7" t="s">
        <v>47</v>
      </c>
      <c r="C98" s="10" t="s">
        <v>142</v>
      </c>
      <c r="D98" s="3">
        <f t="shared" si="12"/>
        <v>1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2">
        <v>3723</v>
      </c>
    </row>
    <row r="99" spans="2:12" ht="12.75">
      <c r="B99" s="7" t="s">
        <v>521</v>
      </c>
      <c r="C99" s="10" t="s">
        <v>142</v>
      </c>
      <c r="D99" s="3">
        <f t="shared" si="12"/>
        <v>2</v>
      </c>
      <c r="E99" s="3">
        <v>0</v>
      </c>
      <c r="F99" s="3">
        <v>0</v>
      </c>
      <c r="G99" s="3">
        <v>0</v>
      </c>
      <c r="H99" s="3">
        <v>2</v>
      </c>
      <c r="I99" s="3">
        <v>0</v>
      </c>
      <c r="J99" s="3">
        <v>0</v>
      </c>
      <c r="K99" s="3">
        <v>0</v>
      </c>
      <c r="L99" s="32">
        <v>5000</v>
      </c>
    </row>
    <row r="100" spans="2:12" ht="25.5">
      <c r="B100" s="7" t="s">
        <v>524</v>
      </c>
      <c r="C100" s="10" t="s">
        <v>142</v>
      </c>
      <c r="D100" s="3">
        <f t="shared" si="12"/>
        <v>6</v>
      </c>
      <c r="E100" s="3">
        <v>0</v>
      </c>
      <c r="F100" s="3">
        <v>1</v>
      </c>
      <c r="G100" s="3">
        <v>0</v>
      </c>
      <c r="H100" s="3">
        <v>5</v>
      </c>
      <c r="I100" s="3">
        <v>0</v>
      </c>
      <c r="J100" s="3">
        <v>0</v>
      </c>
      <c r="K100" s="3">
        <v>0</v>
      </c>
      <c r="L100" s="32">
        <v>4787.17</v>
      </c>
    </row>
    <row r="101" spans="2:12" ht="12.75">
      <c r="B101" s="7" t="s">
        <v>159</v>
      </c>
      <c r="C101" s="10" t="s">
        <v>123</v>
      </c>
      <c r="D101" s="3">
        <f t="shared" si="12"/>
        <v>1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0</v>
      </c>
      <c r="L101" s="32">
        <v>6000</v>
      </c>
    </row>
    <row r="102" spans="2:12" ht="12.75">
      <c r="B102" s="7" t="s">
        <v>415</v>
      </c>
      <c r="C102" s="10" t="s">
        <v>350</v>
      </c>
      <c r="D102" s="3">
        <f t="shared" si="12"/>
        <v>4</v>
      </c>
      <c r="E102" s="3">
        <v>2</v>
      </c>
      <c r="F102" s="3">
        <v>1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2">
        <v>4102.75</v>
      </c>
    </row>
    <row r="103" spans="2:12" ht="12.75">
      <c r="B103" s="7" t="s">
        <v>268</v>
      </c>
      <c r="C103" s="10" t="s">
        <v>333</v>
      </c>
      <c r="D103" s="3">
        <f t="shared" si="12"/>
        <v>3</v>
      </c>
      <c r="E103" s="3">
        <v>0</v>
      </c>
      <c r="F103" s="3">
        <v>1</v>
      </c>
      <c r="G103" s="3">
        <v>2</v>
      </c>
      <c r="H103" s="3">
        <v>0</v>
      </c>
      <c r="I103" s="3">
        <v>0</v>
      </c>
      <c r="J103" s="3">
        <v>0</v>
      </c>
      <c r="K103" s="3">
        <v>0</v>
      </c>
      <c r="L103" s="32">
        <v>3993.33</v>
      </c>
    </row>
    <row r="104" spans="2:12" ht="12.75">
      <c r="B104" s="7" t="s">
        <v>495</v>
      </c>
      <c r="C104" s="10" t="s">
        <v>333</v>
      </c>
      <c r="D104" s="3">
        <f t="shared" si="12"/>
        <v>1</v>
      </c>
      <c r="E104" s="3">
        <v>0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2">
        <v>3730</v>
      </c>
    </row>
    <row r="105" spans="2:12" ht="12.75">
      <c r="B105" s="7" t="s">
        <v>387</v>
      </c>
      <c r="C105" s="10" t="s">
        <v>570</v>
      </c>
      <c r="D105" s="3">
        <f t="shared" si="12"/>
        <v>1</v>
      </c>
      <c r="E105" s="3">
        <v>0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2">
        <v>4213</v>
      </c>
    </row>
    <row r="106" spans="2:12" ht="12.75">
      <c r="B106" s="7" t="s">
        <v>100</v>
      </c>
      <c r="C106" s="10" t="s">
        <v>570</v>
      </c>
      <c r="D106" s="3">
        <f t="shared" si="12"/>
        <v>1</v>
      </c>
      <c r="E106" s="3">
        <v>0</v>
      </c>
      <c r="F106" s="3">
        <v>0</v>
      </c>
      <c r="G106" s="3">
        <v>0</v>
      </c>
      <c r="H106" s="3">
        <v>1</v>
      </c>
      <c r="I106" s="3">
        <v>0</v>
      </c>
      <c r="J106" s="3">
        <v>0</v>
      </c>
      <c r="K106" s="3">
        <v>0</v>
      </c>
      <c r="L106" s="32">
        <v>5000</v>
      </c>
    </row>
    <row r="107" spans="2:12" ht="25.5">
      <c r="B107" s="7" t="s">
        <v>315</v>
      </c>
      <c r="C107" s="10" t="s">
        <v>395</v>
      </c>
      <c r="D107" s="3">
        <f t="shared" si="12"/>
        <v>1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2">
        <v>1862</v>
      </c>
    </row>
    <row r="108" spans="2:12" ht="12.75">
      <c r="B108" s="7" t="s">
        <v>218</v>
      </c>
      <c r="C108" s="10" t="s">
        <v>395</v>
      </c>
      <c r="D108" s="3">
        <f t="shared" si="12"/>
        <v>1</v>
      </c>
      <c r="E108" s="3">
        <v>0</v>
      </c>
      <c r="F108" s="3">
        <v>0</v>
      </c>
      <c r="G108" s="3">
        <v>0</v>
      </c>
      <c r="H108" s="3">
        <v>1</v>
      </c>
      <c r="I108" s="3">
        <v>0</v>
      </c>
      <c r="J108" s="3">
        <v>0</v>
      </c>
      <c r="K108" s="3">
        <v>0</v>
      </c>
      <c r="L108" s="32">
        <v>5000</v>
      </c>
    </row>
    <row r="109" spans="2:12" ht="12.75">
      <c r="B109" s="7" t="s">
        <v>560</v>
      </c>
      <c r="C109" s="10" t="s">
        <v>395</v>
      </c>
      <c r="D109" s="3">
        <f t="shared" si="12"/>
        <v>2</v>
      </c>
      <c r="E109" s="3">
        <v>0</v>
      </c>
      <c r="F109" s="3">
        <v>0</v>
      </c>
      <c r="G109" s="3">
        <v>0</v>
      </c>
      <c r="H109" s="3">
        <v>2</v>
      </c>
      <c r="I109" s="3">
        <v>0</v>
      </c>
      <c r="J109" s="3">
        <v>0</v>
      </c>
      <c r="K109" s="3">
        <v>0</v>
      </c>
      <c r="L109" s="32">
        <v>5000</v>
      </c>
    </row>
    <row r="110" spans="2:12" ht="12.75">
      <c r="B110" s="7" t="s">
        <v>463</v>
      </c>
      <c r="C110" s="10" t="s">
        <v>395</v>
      </c>
      <c r="D110" s="3">
        <f t="shared" si="12"/>
        <v>1</v>
      </c>
      <c r="E110" s="3">
        <v>0</v>
      </c>
      <c r="F110" s="3">
        <v>0</v>
      </c>
      <c r="G110" s="3">
        <v>0</v>
      </c>
      <c r="H110" s="3">
        <v>1</v>
      </c>
      <c r="I110" s="3">
        <v>0</v>
      </c>
      <c r="J110" s="3">
        <v>0</v>
      </c>
      <c r="K110" s="3">
        <v>0</v>
      </c>
      <c r="L110" s="32">
        <v>5000</v>
      </c>
    </row>
    <row r="111" spans="2:12" ht="12.75">
      <c r="B111" s="7" t="s">
        <v>546</v>
      </c>
      <c r="C111" s="10" t="s">
        <v>587</v>
      </c>
      <c r="D111" s="3">
        <f t="shared" si="12"/>
        <v>8</v>
      </c>
      <c r="E111" s="3">
        <v>0</v>
      </c>
      <c r="F111" s="3">
        <v>0</v>
      </c>
      <c r="G111" s="3">
        <v>8</v>
      </c>
      <c r="H111" s="3">
        <v>0</v>
      </c>
      <c r="I111" s="3">
        <v>0</v>
      </c>
      <c r="J111" s="3">
        <v>0</v>
      </c>
      <c r="K111" s="3">
        <v>0</v>
      </c>
      <c r="L111" s="32">
        <v>4500</v>
      </c>
    </row>
    <row r="112" spans="2:12" ht="12.75">
      <c r="B112" s="7" t="s">
        <v>102</v>
      </c>
      <c r="C112" s="10" t="s">
        <v>587</v>
      </c>
      <c r="D112" s="3">
        <f t="shared" si="12"/>
        <v>1</v>
      </c>
      <c r="E112" s="3">
        <v>0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32">
        <v>4530</v>
      </c>
    </row>
    <row r="113" spans="2:12" ht="12.75">
      <c r="B113" s="7" t="s">
        <v>62</v>
      </c>
      <c r="C113" s="10" t="s">
        <v>404</v>
      </c>
      <c r="D113" s="3">
        <f t="shared" si="12"/>
        <v>6</v>
      </c>
      <c r="E113" s="3">
        <v>0</v>
      </c>
      <c r="F113" s="3">
        <v>0</v>
      </c>
      <c r="G113" s="3">
        <v>6</v>
      </c>
      <c r="H113" s="3">
        <v>0</v>
      </c>
      <c r="I113" s="3">
        <v>0</v>
      </c>
      <c r="J113" s="3">
        <v>0</v>
      </c>
      <c r="K113" s="3">
        <v>0</v>
      </c>
      <c r="L113" s="32">
        <v>4000</v>
      </c>
    </row>
    <row r="114" spans="2:12" ht="25.5">
      <c r="B114" s="7" t="s">
        <v>343</v>
      </c>
      <c r="C114" s="10" t="s">
        <v>404</v>
      </c>
      <c r="D114" s="3">
        <f t="shared" si="12"/>
        <v>2</v>
      </c>
      <c r="E114" s="3">
        <v>0</v>
      </c>
      <c r="F114" s="3">
        <v>0</v>
      </c>
      <c r="G114" s="3">
        <v>2</v>
      </c>
      <c r="H114" s="3">
        <v>0</v>
      </c>
      <c r="I114" s="3">
        <v>0</v>
      </c>
      <c r="J114" s="3">
        <v>0</v>
      </c>
      <c r="K114" s="3">
        <v>0</v>
      </c>
      <c r="L114" s="32">
        <v>4500</v>
      </c>
    </row>
    <row r="115" spans="2:12" ht="25.5">
      <c r="B115" s="7" t="s">
        <v>556</v>
      </c>
      <c r="C115" s="10" t="s">
        <v>267</v>
      </c>
      <c r="D115" s="3">
        <f t="shared" si="12"/>
        <v>5</v>
      </c>
      <c r="E115" s="3">
        <v>0</v>
      </c>
      <c r="F115" s="3">
        <v>0</v>
      </c>
      <c r="G115" s="3">
        <v>1</v>
      </c>
      <c r="H115" s="3">
        <v>4</v>
      </c>
      <c r="I115" s="3">
        <v>0</v>
      </c>
      <c r="J115" s="3">
        <v>0</v>
      </c>
      <c r="K115" s="3">
        <v>0</v>
      </c>
      <c r="L115" s="32">
        <v>4800</v>
      </c>
    </row>
    <row r="116" spans="2:12" ht="38.25">
      <c r="B116" s="7" t="s">
        <v>36</v>
      </c>
      <c r="C116" s="10" t="s">
        <v>267</v>
      </c>
      <c r="D116" s="3">
        <f t="shared" si="12"/>
        <v>1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2">
        <v>3848.4</v>
      </c>
    </row>
    <row r="117" spans="2:12" ht="25.5">
      <c r="B117" s="7" t="s">
        <v>135</v>
      </c>
      <c r="C117" s="10" t="s">
        <v>549</v>
      </c>
      <c r="D117" s="3">
        <f t="shared" si="12"/>
        <v>6</v>
      </c>
      <c r="E117" s="3">
        <v>1</v>
      </c>
      <c r="F117" s="3">
        <v>3</v>
      </c>
      <c r="G117" s="3">
        <v>2</v>
      </c>
      <c r="H117" s="3">
        <v>0</v>
      </c>
      <c r="I117" s="3">
        <v>0</v>
      </c>
      <c r="J117" s="3">
        <v>0</v>
      </c>
      <c r="K117" s="3">
        <v>0</v>
      </c>
      <c r="L117" s="32">
        <v>3888.5</v>
      </c>
    </row>
    <row r="118" spans="2:12" ht="25.5">
      <c r="B118" s="7" t="s">
        <v>16</v>
      </c>
      <c r="C118" s="10" t="s">
        <v>146</v>
      </c>
      <c r="D118" s="3">
        <f t="shared" si="12"/>
        <v>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2">
        <v>3723</v>
      </c>
    </row>
    <row r="119" spans="2:12" ht="12.75">
      <c r="B119" s="7" t="s">
        <v>298</v>
      </c>
      <c r="C119" s="10" t="s">
        <v>384</v>
      </c>
      <c r="D119" s="3">
        <f t="shared" si="12"/>
        <v>1</v>
      </c>
      <c r="E119" s="3">
        <v>0</v>
      </c>
      <c r="F119" s="3">
        <v>0</v>
      </c>
      <c r="G119" s="3">
        <v>0</v>
      </c>
      <c r="H119" s="3">
        <v>1</v>
      </c>
      <c r="I119" s="3">
        <v>0</v>
      </c>
      <c r="J119" s="3">
        <v>0</v>
      </c>
      <c r="K119" s="3">
        <v>0</v>
      </c>
      <c r="L119" s="32">
        <v>5000</v>
      </c>
    </row>
    <row r="120" spans="2:12" ht="12.75">
      <c r="B120" s="7" t="s">
        <v>377</v>
      </c>
      <c r="C120" s="10" t="s">
        <v>384</v>
      </c>
      <c r="D120" s="3">
        <f t="shared" si="12"/>
        <v>1</v>
      </c>
      <c r="E120" s="3">
        <v>0</v>
      </c>
      <c r="F120" s="3">
        <v>0</v>
      </c>
      <c r="G120" s="3">
        <v>1</v>
      </c>
      <c r="H120" s="3">
        <v>0</v>
      </c>
      <c r="I120" s="3">
        <v>0</v>
      </c>
      <c r="J120" s="3">
        <v>0</v>
      </c>
      <c r="K120" s="3">
        <v>0</v>
      </c>
      <c r="L120" s="32">
        <v>4000</v>
      </c>
    </row>
    <row r="121" spans="2:12" ht="12.75">
      <c r="B121" s="7" t="s">
        <v>249</v>
      </c>
      <c r="C121" s="10" t="s">
        <v>23</v>
      </c>
      <c r="D121" s="3">
        <f t="shared" si="12"/>
        <v>1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2">
        <v>3723</v>
      </c>
    </row>
    <row r="122" spans="2:12" ht="25.5">
      <c r="B122" s="7" t="s">
        <v>236</v>
      </c>
      <c r="C122" s="10" t="s">
        <v>52</v>
      </c>
      <c r="D122" s="3">
        <f t="shared" si="12"/>
        <v>1</v>
      </c>
      <c r="E122" s="3">
        <v>0</v>
      </c>
      <c r="F122" s="3">
        <v>0</v>
      </c>
      <c r="G122" s="3">
        <v>0</v>
      </c>
      <c r="H122" s="3">
        <v>0</v>
      </c>
      <c r="I122" s="3">
        <v>1</v>
      </c>
      <c r="J122" s="3">
        <v>0</v>
      </c>
      <c r="K122" s="3">
        <v>0</v>
      </c>
      <c r="L122" s="32">
        <v>8696</v>
      </c>
    </row>
    <row r="123" spans="2:12" ht="12.75">
      <c r="B123" s="7" t="s">
        <v>22</v>
      </c>
      <c r="C123" s="10" t="s">
        <v>119</v>
      </c>
      <c r="D123" s="3">
        <f t="shared" si="12"/>
        <v>13</v>
      </c>
      <c r="E123" s="3">
        <v>7</v>
      </c>
      <c r="F123" s="3">
        <v>4</v>
      </c>
      <c r="G123" s="3">
        <v>2</v>
      </c>
      <c r="H123" s="3">
        <v>0</v>
      </c>
      <c r="I123" s="3">
        <v>0</v>
      </c>
      <c r="J123" s="3">
        <v>0</v>
      </c>
      <c r="K123" s="3">
        <v>0</v>
      </c>
      <c r="L123" s="32">
        <v>3794.69</v>
      </c>
    </row>
    <row r="124" spans="2:12" ht="12.75">
      <c r="B124" s="7" t="s">
        <v>437</v>
      </c>
      <c r="C124" s="10" t="s">
        <v>119</v>
      </c>
      <c r="D124" s="3">
        <f t="shared" si="12"/>
        <v>2</v>
      </c>
      <c r="E124" s="3">
        <v>0</v>
      </c>
      <c r="F124" s="3">
        <v>0</v>
      </c>
      <c r="G124" s="3">
        <v>2</v>
      </c>
      <c r="H124" s="3">
        <v>0</v>
      </c>
      <c r="I124" s="3">
        <v>0</v>
      </c>
      <c r="J124" s="3">
        <v>0</v>
      </c>
      <c r="K124" s="3">
        <v>0</v>
      </c>
      <c r="L124" s="32">
        <v>4050</v>
      </c>
    </row>
    <row r="125" spans="2:12" ht="12.75">
      <c r="B125" s="7" t="s">
        <v>511</v>
      </c>
      <c r="C125" s="10" t="s">
        <v>17</v>
      </c>
      <c r="D125" s="3">
        <f t="shared" si="12"/>
        <v>1</v>
      </c>
      <c r="E125" s="3">
        <v>0</v>
      </c>
      <c r="F125" s="3">
        <v>0</v>
      </c>
      <c r="G125" s="3">
        <v>0</v>
      </c>
      <c r="H125" s="3">
        <v>0</v>
      </c>
      <c r="I125" s="3">
        <v>1</v>
      </c>
      <c r="J125" s="3">
        <v>0</v>
      </c>
      <c r="K125" s="3">
        <v>0</v>
      </c>
      <c r="L125" s="32">
        <v>7200</v>
      </c>
    </row>
    <row r="126" spans="2:12" ht="12.75">
      <c r="B126" s="7" t="s">
        <v>41</v>
      </c>
      <c r="C126" s="10" t="s">
        <v>17</v>
      </c>
      <c r="D126" s="3">
        <f t="shared" si="12"/>
        <v>3</v>
      </c>
      <c r="E126" s="3">
        <v>1</v>
      </c>
      <c r="F126" s="3">
        <v>0</v>
      </c>
      <c r="G126" s="3">
        <v>0</v>
      </c>
      <c r="H126" s="3">
        <v>1</v>
      </c>
      <c r="I126" s="3">
        <v>1</v>
      </c>
      <c r="J126" s="3">
        <v>0</v>
      </c>
      <c r="K126" s="3">
        <v>0</v>
      </c>
      <c r="L126" s="32">
        <v>5533.67</v>
      </c>
    </row>
    <row r="127" spans="2:12" ht="12.75">
      <c r="B127" s="7" t="s">
        <v>488</v>
      </c>
      <c r="C127" s="10" t="s">
        <v>190</v>
      </c>
      <c r="D127" s="3">
        <f t="shared" si="12"/>
        <v>3</v>
      </c>
      <c r="E127" s="3">
        <v>1</v>
      </c>
      <c r="F127" s="3">
        <v>0</v>
      </c>
      <c r="G127" s="3">
        <v>2</v>
      </c>
      <c r="H127" s="3">
        <v>0</v>
      </c>
      <c r="I127" s="3">
        <v>0</v>
      </c>
      <c r="J127" s="3">
        <v>0</v>
      </c>
      <c r="K127" s="3">
        <v>0</v>
      </c>
      <c r="L127" s="32">
        <v>3287.33</v>
      </c>
    </row>
    <row r="128" spans="2:12" ht="12.75">
      <c r="B128" s="7" t="s">
        <v>260</v>
      </c>
      <c r="C128" s="10" t="s">
        <v>59</v>
      </c>
      <c r="D128" s="3">
        <f t="shared" si="12"/>
        <v>8</v>
      </c>
      <c r="E128" s="3">
        <v>0</v>
      </c>
      <c r="F128" s="3">
        <v>1</v>
      </c>
      <c r="G128" s="3">
        <v>7</v>
      </c>
      <c r="H128" s="3">
        <v>0</v>
      </c>
      <c r="I128" s="3">
        <v>0</v>
      </c>
      <c r="J128" s="3">
        <v>0</v>
      </c>
      <c r="K128" s="3">
        <v>0</v>
      </c>
      <c r="L128" s="32">
        <v>4212.5</v>
      </c>
    </row>
    <row r="129" spans="2:12" ht="12.75">
      <c r="B129" s="7" t="s">
        <v>531</v>
      </c>
      <c r="C129" s="10" t="s">
        <v>506</v>
      </c>
      <c r="D129" s="3">
        <f t="shared" si="12"/>
        <v>1</v>
      </c>
      <c r="E129" s="3">
        <v>1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2">
        <v>3723</v>
      </c>
    </row>
    <row r="130" spans="2:12" ht="12.75">
      <c r="B130" s="7" t="s">
        <v>210</v>
      </c>
      <c r="C130" s="10" t="s">
        <v>485</v>
      </c>
      <c r="D130" s="3">
        <f t="shared" si="12"/>
        <v>1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2">
        <v>3768</v>
      </c>
    </row>
    <row r="131" spans="2:12" ht="12.75">
      <c r="B131" s="7" t="s">
        <v>513</v>
      </c>
      <c r="C131" s="10" t="s">
        <v>117</v>
      </c>
      <c r="D131" s="3">
        <f t="shared" si="12"/>
        <v>1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2">
        <v>3723</v>
      </c>
    </row>
    <row r="132" spans="2:12" ht="12.75">
      <c r="B132" s="7" t="s">
        <v>136</v>
      </c>
      <c r="C132" s="10" t="s">
        <v>574</v>
      </c>
      <c r="D132" s="3">
        <f t="shared" si="12"/>
        <v>1</v>
      </c>
      <c r="E132" s="3">
        <v>1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2">
        <v>930.75</v>
      </c>
    </row>
    <row r="133" spans="2:12" ht="12.75">
      <c r="B133" s="7" t="s">
        <v>157</v>
      </c>
      <c r="C133" s="10" t="s">
        <v>185</v>
      </c>
      <c r="D133" s="3">
        <f t="shared" si="12"/>
        <v>6</v>
      </c>
      <c r="E133" s="3">
        <v>0</v>
      </c>
      <c r="F133" s="3">
        <v>0</v>
      </c>
      <c r="G133" s="3">
        <v>0</v>
      </c>
      <c r="H133" s="3">
        <v>6</v>
      </c>
      <c r="I133" s="3">
        <v>0</v>
      </c>
      <c r="J133" s="3">
        <v>0</v>
      </c>
      <c r="K133" s="3">
        <v>0</v>
      </c>
      <c r="L133" s="32">
        <v>5000</v>
      </c>
    </row>
    <row r="134" spans="2:17" ht="15" customHeight="1">
      <c r="B134" s="20" t="s">
        <v>241</v>
      </c>
      <c r="C134" s="21"/>
      <c r="D134" s="33">
        <f t="shared" si="12"/>
        <v>177</v>
      </c>
      <c r="E134" s="33">
        <f aca="true" t="shared" si="13" ref="E134:K134">SUM(E57:E133)</f>
        <v>34</v>
      </c>
      <c r="F134" s="33">
        <f t="shared" si="13"/>
        <v>27</v>
      </c>
      <c r="G134" s="33">
        <f t="shared" si="13"/>
        <v>54</v>
      </c>
      <c r="H134" s="33">
        <v>51</v>
      </c>
      <c r="I134" s="33">
        <v>9</v>
      </c>
      <c r="J134" s="33">
        <f t="shared" si="13"/>
        <v>2</v>
      </c>
      <c r="K134" s="33">
        <f t="shared" si="13"/>
        <v>0</v>
      </c>
      <c r="L134" s="34">
        <f>IF(D134=0,0,SUMPRODUCT(D57:D133,L57:L133)/D134)</f>
        <v>4596.60966101695</v>
      </c>
      <c r="M134" s="13">
        <f>SUM(M57:M133)</f>
        <v>0</v>
      </c>
      <c r="N134" s="13"/>
      <c r="O134" s="13"/>
      <c r="P134" s="13"/>
      <c r="Q134" s="13"/>
    </row>
    <row r="135" spans="2:12" ht="12.75">
      <c r="B135" s="7" t="s">
        <v>50</v>
      </c>
      <c r="C135" s="10" t="s">
        <v>21</v>
      </c>
      <c r="D135" s="3">
        <f t="shared" si="12"/>
        <v>5</v>
      </c>
      <c r="E135" s="3">
        <v>1</v>
      </c>
      <c r="F135" s="3">
        <v>0</v>
      </c>
      <c r="G135" s="3">
        <v>2</v>
      </c>
      <c r="H135" s="3">
        <v>1</v>
      </c>
      <c r="I135" s="3">
        <v>1</v>
      </c>
      <c r="J135" s="3">
        <v>0</v>
      </c>
      <c r="K135" s="3">
        <v>0</v>
      </c>
      <c r="L135" s="32">
        <v>5004.6</v>
      </c>
    </row>
    <row r="136" spans="2:12" ht="12.75">
      <c r="B136" s="7" t="s">
        <v>399</v>
      </c>
      <c r="C136" s="10" t="s">
        <v>21</v>
      </c>
      <c r="D136" s="3">
        <f t="shared" si="12"/>
        <v>1</v>
      </c>
      <c r="E136" s="3">
        <v>1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2">
        <v>3723</v>
      </c>
    </row>
    <row r="137" spans="2:12" ht="12.75">
      <c r="B137" s="7" t="s">
        <v>372</v>
      </c>
      <c r="C137" s="10" t="s">
        <v>442</v>
      </c>
      <c r="D137" s="3">
        <f t="shared" si="12"/>
        <v>3</v>
      </c>
      <c r="E137" s="3">
        <v>1</v>
      </c>
      <c r="F137" s="3">
        <v>0</v>
      </c>
      <c r="G137" s="3">
        <v>1</v>
      </c>
      <c r="H137" s="3">
        <v>1</v>
      </c>
      <c r="I137" s="3">
        <v>0</v>
      </c>
      <c r="J137" s="3">
        <v>0</v>
      </c>
      <c r="K137" s="3">
        <v>0</v>
      </c>
      <c r="L137" s="32">
        <v>4241</v>
      </c>
    </row>
    <row r="138" spans="2:12" ht="12.75">
      <c r="B138" s="7" t="s">
        <v>254</v>
      </c>
      <c r="C138" s="10" t="s">
        <v>442</v>
      </c>
      <c r="D138" s="3">
        <f t="shared" si="12"/>
        <v>2</v>
      </c>
      <c r="E138" s="3">
        <v>0</v>
      </c>
      <c r="F138" s="3">
        <v>1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2">
        <v>3861.5</v>
      </c>
    </row>
    <row r="139" spans="2:12" ht="38.25">
      <c r="B139" s="7" t="s">
        <v>125</v>
      </c>
      <c r="C139" s="10" t="s">
        <v>442</v>
      </c>
      <c r="D139" s="3">
        <f t="shared" si="12"/>
        <v>4</v>
      </c>
      <c r="E139" s="3">
        <v>0</v>
      </c>
      <c r="F139" s="3">
        <v>4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2">
        <v>3723</v>
      </c>
    </row>
    <row r="140" spans="2:12" ht="12.75">
      <c r="B140" s="7" t="s">
        <v>199</v>
      </c>
      <c r="C140" s="10" t="s">
        <v>442</v>
      </c>
      <c r="D140" s="3">
        <f t="shared" si="12"/>
        <v>2</v>
      </c>
      <c r="E140" s="3">
        <v>0</v>
      </c>
      <c r="F140" s="3">
        <v>1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2">
        <v>3865</v>
      </c>
    </row>
    <row r="141" spans="2:12" ht="12.75">
      <c r="B141" s="7" t="s">
        <v>363</v>
      </c>
      <c r="C141" s="10" t="s">
        <v>335</v>
      </c>
      <c r="D141" s="3">
        <f t="shared" si="12"/>
        <v>3</v>
      </c>
      <c r="E141" s="3">
        <v>1</v>
      </c>
      <c r="F141" s="3">
        <v>1</v>
      </c>
      <c r="G141" s="3">
        <v>1</v>
      </c>
      <c r="H141" s="3">
        <v>0</v>
      </c>
      <c r="I141" s="3">
        <v>0</v>
      </c>
      <c r="J141" s="3">
        <v>0</v>
      </c>
      <c r="K141" s="3">
        <v>0</v>
      </c>
      <c r="L141" s="32">
        <v>3834.33</v>
      </c>
    </row>
    <row r="142" spans="2:12" ht="12.75">
      <c r="B142" s="7" t="s">
        <v>307</v>
      </c>
      <c r="C142" s="10" t="s">
        <v>478</v>
      </c>
      <c r="D142" s="3">
        <f t="shared" si="12"/>
        <v>1</v>
      </c>
      <c r="E142" s="3">
        <v>0</v>
      </c>
      <c r="F142" s="3">
        <v>0</v>
      </c>
      <c r="G142" s="3">
        <v>0</v>
      </c>
      <c r="H142" s="3">
        <v>0</v>
      </c>
      <c r="I142" s="3">
        <v>1</v>
      </c>
      <c r="J142" s="3">
        <v>0</v>
      </c>
      <c r="K142" s="3">
        <v>0</v>
      </c>
      <c r="L142" s="32">
        <v>7000</v>
      </c>
    </row>
    <row r="143" spans="2:12" ht="12.75">
      <c r="B143" s="7" t="s">
        <v>505</v>
      </c>
      <c r="C143" s="10" t="s">
        <v>478</v>
      </c>
      <c r="D143" s="3">
        <f t="shared" si="12"/>
        <v>1</v>
      </c>
      <c r="E143" s="3">
        <v>0</v>
      </c>
      <c r="F143" s="3">
        <v>0</v>
      </c>
      <c r="G143" s="3">
        <v>1</v>
      </c>
      <c r="H143" s="3">
        <v>0</v>
      </c>
      <c r="I143" s="3">
        <v>0</v>
      </c>
      <c r="J143" s="3">
        <v>0</v>
      </c>
      <c r="K143" s="3">
        <v>0</v>
      </c>
      <c r="L143" s="32">
        <v>4000</v>
      </c>
    </row>
    <row r="144" spans="2:12" ht="12.75">
      <c r="B144" s="7" t="s">
        <v>161</v>
      </c>
      <c r="C144" s="10" t="s">
        <v>478</v>
      </c>
      <c r="D144" s="3">
        <f t="shared" si="12"/>
        <v>6</v>
      </c>
      <c r="E144" s="3">
        <v>1</v>
      </c>
      <c r="F144" s="3">
        <v>4</v>
      </c>
      <c r="G144" s="3">
        <v>0</v>
      </c>
      <c r="H144" s="3">
        <v>0</v>
      </c>
      <c r="I144" s="3">
        <v>1</v>
      </c>
      <c r="J144" s="3">
        <v>0</v>
      </c>
      <c r="K144" s="3">
        <v>0</v>
      </c>
      <c r="L144" s="32">
        <v>4403.83</v>
      </c>
    </row>
    <row r="145" spans="2:12" ht="25.5">
      <c r="B145" s="7" t="s">
        <v>77</v>
      </c>
      <c r="C145" s="10" t="s">
        <v>478</v>
      </c>
      <c r="D145" s="3">
        <f aca="true" t="shared" si="14" ref="D145:D208">SUM(E145:K145)</f>
        <v>1</v>
      </c>
      <c r="E145" s="3">
        <v>0</v>
      </c>
      <c r="F145" s="3">
        <v>0</v>
      </c>
      <c r="G145" s="3">
        <v>1</v>
      </c>
      <c r="H145" s="3">
        <v>0</v>
      </c>
      <c r="I145" s="3">
        <v>0</v>
      </c>
      <c r="J145" s="3">
        <v>0</v>
      </c>
      <c r="K145" s="3">
        <v>0</v>
      </c>
      <c r="L145" s="32">
        <v>4471</v>
      </c>
    </row>
    <row r="146" spans="2:12" ht="12.75">
      <c r="B146" s="7" t="s">
        <v>57</v>
      </c>
      <c r="C146" s="10" t="s">
        <v>478</v>
      </c>
      <c r="D146" s="3">
        <f t="shared" si="14"/>
        <v>1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2">
        <v>3723</v>
      </c>
    </row>
    <row r="147" spans="2:12" ht="25.5">
      <c r="B147" s="7" t="s">
        <v>500</v>
      </c>
      <c r="C147" s="10" t="s">
        <v>572</v>
      </c>
      <c r="D147" s="3">
        <f t="shared" si="14"/>
        <v>1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2">
        <v>3723</v>
      </c>
    </row>
    <row r="148" spans="2:12" ht="12.75">
      <c r="B148" s="7" t="s">
        <v>192</v>
      </c>
      <c r="C148" s="10" t="s">
        <v>477</v>
      </c>
      <c r="D148" s="3">
        <f t="shared" si="14"/>
        <v>1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2">
        <v>3723</v>
      </c>
    </row>
    <row r="149" spans="2:12" ht="12.75">
      <c r="B149" s="7" t="s">
        <v>362</v>
      </c>
      <c r="C149" s="10" t="s">
        <v>477</v>
      </c>
      <c r="D149" s="3">
        <f t="shared" si="14"/>
        <v>1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1</v>
      </c>
      <c r="K149" s="3">
        <v>0</v>
      </c>
      <c r="L149" s="32">
        <v>13900</v>
      </c>
    </row>
    <row r="150" spans="2:12" ht="25.5">
      <c r="B150" s="7" t="s">
        <v>186</v>
      </c>
      <c r="C150" s="10" t="s">
        <v>197</v>
      </c>
      <c r="D150" s="3">
        <f t="shared" si="14"/>
        <v>16</v>
      </c>
      <c r="E150" s="3">
        <v>1</v>
      </c>
      <c r="F150" s="3">
        <v>0</v>
      </c>
      <c r="G150" s="3">
        <v>15</v>
      </c>
      <c r="H150" s="3">
        <v>0</v>
      </c>
      <c r="I150" s="3">
        <v>0</v>
      </c>
      <c r="J150" s="3">
        <v>0</v>
      </c>
      <c r="K150" s="3">
        <v>0</v>
      </c>
      <c r="L150" s="32">
        <v>4451.44</v>
      </c>
    </row>
    <row r="151" spans="2:12" ht="12.75">
      <c r="B151" s="7" t="s">
        <v>368</v>
      </c>
      <c r="C151" s="10" t="s">
        <v>197</v>
      </c>
      <c r="D151" s="3">
        <f t="shared" si="14"/>
        <v>5</v>
      </c>
      <c r="E151" s="3">
        <v>4</v>
      </c>
      <c r="F151" s="3">
        <v>0</v>
      </c>
      <c r="G151" s="3">
        <v>1</v>
      </c>
      <c r="H151" s="3">
        <v>0</v>
      </c>
      <c r="I151" s="3">
        <v>0</v>
      </c>
      <c r="J151" s="3">
        <v>0</v>
      </c>
      <c r="K151" s="3">
        <v>0</v>
      </c>
      <c r="L151" s="32">
        <v>3878.4</v>
      </c>
    </row>
    <row r="152" spans="2:12" ht="15" customHeight="1">
      <c r="B152" s="7" t="s">
        <v>113</v>
      </c>
      <c r="C152" s="10" t="s">
        <v>589</v>
      </c>
      <c r="D152" s="3">
        <f t="shared" si="14"/>
        <v>3</v>
      </c>
      <c r="E152" s="3">
        <v>2</v>
      </c>
      <c r="F152" s="3">
        <v>0</v>
      </c>
      <c r="G152" s="3">
        <v>0</v>
      </c>
      <c r="H152" s="3">
        <v>0</v>
      </c>
      <c r="I152" s="3">
        <v>1</v>
      </c>
      <c r="J152" s="3">
        <v>0</v>
      </c>
      <c r="K152" s="3">
        <v>0</v>
      </c>
      <c r="L152" s="32">
        <v>5482</v>
      </c>
    </row>
    <row r="153" spans="2:12" ht="12.75">
      <c r="B153" s="7" t="s">
        <v>15</v>
      </c>
      <c r="C153" s="10" t="s">
        <v>67</v>
      </c>
      <c r="D153" s="3">
        <f t="shared" si="14"/>
        <v>3</v>
      </c>
      <c r="E153" s="3">
        <v>3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2">
        <v>3723</v>
      </c>
    </row>
    <row r="154" spans="2:12" ht="12.75">
      <c r="B154" s="7" t="s">
        <v>81</v>
      </c>
      <c r="C154" s="10" t="s">
        <v>224</v>
      </c>
      <c r="D154" s="3">
        <f t="shared" si="14"/>
        <v>1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2">
        <v>3723</v>
      </c>
    </row>
    <row r="155" spans="2:12" ht="12.75">
      <c r="B155" s="7" t="s">
        <v>44</v>
      </c>
      <c r="C155" s="10" t="s">
        <v>224</v>
      </c>
      <c r="D155" s="3">
        <f t="shared" si="14"/>
        <v>8</v>
      </c>
      <c r="E155" s="3">
        <v>1</v>
      </c>
      <c r="F155" s="3">
        <v>1</v>
      </c>
      <c r="G155" s="3">
        <v>6</v>
      </c>
      <c r="H155" s="3">
        <v>0</v>
      </c>
      <c r="I155" s="3">
        <v>0</v>
      </c>
      <c r="J155" s="3">
        <v>0</v>
      </c>
      <c r="K155" s="3">
        <v>0</v>
      </c>
      <c r="L155" s="32">
        <v>4055.75</v>
      </c>
    </row>
    <row r="156" spans="2:12" ht="12.75">
      <c r="B156" s="7" t="s">
        <v>39</v>
      </c>
      <c r="C156" s="10" t="s">
        <v>60</v>
      </c>
      <c r="D156" s="3">
        <f t="shared" si="14"/>
        <v>1</v>
      </c>
      <c r="E156" s="3">
        <v>0</v>
      </c>
      <c r="F156" s="3">
        <v>0</v>
      </c>
      <c r="G156" s="3">
        <v>1</v>
      </c>
      <c r="H156" s="3">
        <v>0</v>
      </c>
      <c r="I156" s="3">
        <v>0</v>
      </c>
      <c r="J156" s="3">
        <v>0</v>
      </c>
      <c r="K156" s="3">
        <v>0</v>
      </c>
      <c r="L156" s="32">
        <v>4000</v>
      </c>
    </row>
    <row r="157" spans="2:12" ht="12.75">
      <c r="B157" s="7" t="s">
        <v>6</v>
      </c>
      <c r="C157" s="10" t="s">
        <v>412</v>
      </c>
      <c r="D157" s="3">
        <f t="shared" si="14"/>
        <v>5</v>
      </c>
      <c r="E157" s="3">
        <v>0</v>
      </c>
      <c r="F157" s="3">
        <v>1</v>
      </c>
      <c r="G157" s="3">
        <v>4</v>
      </c>
      <c r="H157" s="3">
        <v>0</v>
      </c>
      <c r="I157" s="3">
        <v>0</v>
      </c>
      <c r="J157" s="3">
        <v>0</v>
      </c>
      <c r="K157" s="3">
        <v>0</v>
      </c>
      <c r="L157" s="32">
        <v>4100</v>
      </c>
    </row>
    <row r="158" spans="2:12" ht="12.75">
      <c r="B158" s="7" t="s">
        <v>129</v>
      </c>
      <c r="C158" s="10" t="s">
        <v>412</v>
      </c>
      <c r="D158" s="3">
        <f t="shared" si="14"/>
        <v>2</v>
      </c>
      <c r="E158" s="3">
        <v>2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2">
        <v>3723</v>
      </c>
    </row>
    <row r="159" spans="2:12" ht="12.75">
      <c r="B159" s="7" t="s">
        <v>285</v>
      </c>
      <c r="C159" s="10" t="s">
        <v>412</v>
      </c>
      <c r="D159" s="3">
        <f t="shared" si="14"/>
        <v>9</v>
      </c>
      <c r="E159" s="3">
        <v>3</v>
      </c>
      <c r="F159" s="3">
        <v>1</v>
      </c>
      <c r="G159" s="3">
        <v>5</v>
      </c>
      <c r="H159" s="3">
        <v>0</v>
      </c>
      <c r="I159" s="3">
        <v>0</v>
      </c>
      <c r="J159" s="3">
        <v>0</v>
      </c>
      <c r="K159" s="3">
        <v>0</v>
      </c>
      <c r="L159" s="32">
        <v>3794</v>
      </c>
    </row>
    <row r="160" spans="2:12" ht="51">
      <c r="B160" s="7" t="s">
        <v>183</v>
      </c>
      <c r="C160" s="10" t="s">
        <v>412</v>
      </c>
      <c r="D160" s="3">
        <f t="shared" si="14"/>
        <v>1</v>
      </c>
      <c r="E160" s="3">
        <v>0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2">
        <v>3780</v>
      </c>
    </row>
    <row r="161" spans="2:12" ht="12.75">
      <c r="B161" s="7" t="s">
        <v>109</v>
      </c>
      <c r="C161" s="10" t="s">
        <v>412</v>
      </c>
      <c r="D161" s="3">
        <f t="shared" si="14"/>
        <v>1</v>
      </c>
      <c r="E161" s="3">
        <v>1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2">
        <v>3723</v>
      </c>
    </row>
    <row r="162" spans="2:12" ht="12.75">
      <c r="B162" s="7" t="s">
        <v>149</v>
      </c>
      <c r="C162" s="10" t="s">
        <v>389</v>
      </c>
      <c r="D162" s="3">
        <f t="shared" si="14"/>
        <v>1</v>
      </c>
      <c r="E162" s="3">
        <v>0</v>
      </c>
      <c r="F162" s="3">
        <v>0</v>
      </c>
      <c r="G162" s="3">
        <v>0</v>
      </c>
      <c r="H162" s="3">
        <v>0</v>
      </c>
      <c r="I162" s="3">
        <v>1</v>
      </c>
      <c r="J162" s="3">
        <v>0</v>
      </c>
      <c r="K162" s="3">
        <v>0</v>
      </c>
      <c r="L162" s="32">
        <v>7000</v>
      </c>
    </row>
    <row r="163" spans="2:12" ht="12.75">
      <c r="B163" s="7" t="s">
        <v>475</v>
      </c>
      <c r="C163" s="10" t="s">
        <v>278</v>
      </c>
      <c r="D163" s="3">
        <f t="shared" si="14"/>
        <v>1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0</v>
      </c>
      <c r="L163" s="32">
        <v>8000</v>
      </c>
    </row>
    <row r="164" spans="2:12" ht="12.75">
      <c r="B164" s="7" t="s">
        <v>453</v>
      </c>
      <c r="C164" s="10" t="s">
        <v>534</v>
      </c>
      <c r="D164" s="3">
        <f t="shared" si="14"/>
        <v>1</v>
      </c>
      <c r="E164" s="3">
        <v>0</v>
      </c>
      <c r="F164" s="3">
        <v>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2">
        <v>3800</v>
      </c>
    </row>
    <row r="165" spans="2:12" ht="12.75">
      <c r="B165" s="7" t="s">
        <v>252</v>
      </c>
      <c r="C165" s="10" t="s">
        <v>534</v>
      </c>
      <c r="D165" s="3">
        <f t="shared" si="14"/>
        <v>4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4</v>
      </c>
      <c r="K165" s="3">
        <v>0</v>
      </c>
      <c r="L165" s="32">
        <v>10000</v>
      </c>
    </row>
    <row r="166" spans="2:12" ht="12.75">
      <c r="B166" s="7" t="s">
        <v>355</v>
      </c>
      <c r="C166" s="10" t="s">
        <v>534</v>
      </c>
      <c r="D166" s="3">
        <f t="shared" si="14"/>
        <v>4</v>
      </c>
      <c r="E166" s="3">
        <v>0</v>
      </c>
      <c r="F166" s="3">
        <v>0</v>
      </c>
      <c r="G166" s="3">
        <v>1</v>
      </c>
      <c r="H166" s="3">
        <v>0</v>
      </c>
      <c r="I166" s="3">
        <v>3</v>
      </c>
      <c r="J166" s="3">
        <v>0</v>
      </c>
      <c r="K166" s="3">
        <v>0</v>
      </c>
      <c r="L166" s="32">
        <v>6337.5</v>
      </c>
    </row>
    <row r="167" spans="2:12" ht="12.75">
      <c r="B167" s="7" t="s">
        <v>215</v>
      </c>
      <c r="C167" s="10" t="s">
        <v>73</v>
      </c>
      <c r="D167" s="3">
        <f t="shared" si="14"/>
        <v>1</v>
      </c>
      <c r="E167" s="3">
        <v>0</v>
      </c>
      <c r="F167" s="3">
        <v>0</v>
      </c>
      <c r="G167" s="3">
        <v>1</v>
      </c>
      <c r="H167" s="3">
        <v>0</v>
      </c>
      <c r="I167" s="3">
        <v>0</v>
      </c>
      <c r="J167" s="3">
        <v>0</v>
      </c>
      <c r="K167" s="3">
        <v>0</v>
      </c>
      <c r="L167" s="32">
        <v>4000</v>
      </c>
    </row>
    <row r="168" spans="2:12" ht="12.75">
      <c r="B168" s="7" t="s">
        <v>577</v>
      </c>
      <c r="C168" s="10" t="s">
        <v>235</v>
      </c>
      <c r="D168" s="3">
        <f t="shared" si="14"/>
        <v>5</v>
      </c>
      <c r="E168" s="3">
        <v>0</v>
      </c>
      <c r="F168" s="3">
        <v>0</v>
      </c>
      <c r="G168" s="3">
        <v>1</v>
      </c>
      <c r="H168" s="3">
        <v>4</v>
      </c>
      <c r="I168" s="3">
        <v>0</v>
      </c>
      <c r="J168" s="3">
        <v>0</v>
      </c>
      <c r="K168" s="3">
        <v>0</v>
      </c>
      <c r="L168" s="32">
        <v>5000</v>
      </c>
    </row>
    <row r="169" spans="2:12" ht="12.75">
      <c r="B169" s="7" t="s">
        <v>286</v>
      </c>
      <c r="C169" s="10" t="s">
        <v>88</v>
      </c>
      <c r="D169" s="3">
        <f t="shared" si="14"/>
        <v>28</v>
      </c>
      <c r="E169" s="3">
        <v>11</v>
      </c>
      <c r="F169" s="3">
        <v>4</v>
      </c>
      <c r="G169" s="3">
        <v>3</v>
      </c>
      <c r="H169" s="3">
        <v>10</v>
      </c>
      <c r="I169" s="3">
        <v>0</v>
      </c>
      <c r="J169" s="3">
        <v>0</v>
      </c>
      <c r="K169" s="3">
        <v>0</v>
      </c>
      <c r="L169" s="32">
        <v>4412.82</v>
      </c>
    </row>
    <row r="170" spans="2:12" ht="12.75">
      <c r="B170" s="7" t="s">
        <v>9</v>
      </c>
      <c r="C170" s="10" t="s">
        <v>132</v>
      </c>
      <c r="D170" s="3">
        <f t="shared" si="14"/>
        <v>10</v>
      </c>
      <c r="E170" s="3">
        <v>0</v>
      </c>
      <c r="F170" s="3">
        <v>0</v>
      </c>
      <c r="G170" s="3">
        <v>6</v>
      </c>
      <c r="H170" s="3">
        <v>4</v>
      </c>
      <c r="I170" s="3">
        <v>0</v>
      </c>
      <c r="J170" s="3">
        <v>0</v>
      </c>
      <c r="K170" s="3">
        <v>0</v>
      </c>
      <c r="L170" s="32">
        <v>4600</v>
      </c>
    </row>
    <row r="171" spans="2:12" ht="12.75">
      <c r="B171" s="7" t="s">
        <v>567</v>
      </c>
      <c r="C171" s="10" t="s">
        <v>132</v>
      </c>
      <c r="D171" s="3">
        <f t="shared" si="14"/>
        <v>1</v>
      </c>
      <c r="E171" s="3">
        <v>0</v>
      </c>
      <c r="F171" s="3">
        <v>0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32">
        <v>4000</v>
      </c>
    </row>
    <row r="172" spans="2:12" ht="12.75">
      <c r="B172" s="7" t="s">
        <v>347</v>
      </c>
      <c r="C172" s="10" t="s">
        <v>132</v>
      </c>
      <c r="D172" s="3">
        <f t="shared" si="14"/>
        <v>1</v>
      </c>
      <c r="E172" s="3">
        <v>0</v>
      </c>
      <c r="F172" s="3">
        <v>0</v>
      </c>
      <c r="G172" s="3">
        <v>0</v>
      </c>
      <c r="H172" s="3">
        <v>0</v>
      </c>
      <c r="I172" s="3">
        <v>1</v>
      </c>
      <c r="J172" s="3">
        <v>0</v>
      </c>
      <c r="K172" s="3">
        <v>0</v>
      </c>
      <c r="L172" s="32">
        <v>7200</v>
      </c>
    </row>
    <row r="173" spans="2:12" ht="12.75">
      <c r="B173" s="7" t="s">
        <v>45</v>
      </c>
      <c r="C173" s="10" t="s">
        <v>421</v>
      </c>
      <c r="D173" s="3">
        <f t="shared" si="14"/>
        <v>2</v>
      </c>
      <c r="E173" s="3">
        <v>0</v>
      </c>
      <c r="F173" s="3">
        <v>0</v>
      </c>
      <c r="G173" s="3">
        <v>0</v>
      </c>
      <c r="H173" s="3">
        <v>2</v>
      </c>
      <c r="I173" s="3">
        <v>0</v>
      </c>
      <c r="J173" s="3">
        <v>0</v>
      </c>
      <c r="K173" s="3">
        <v>0</v>
      </c>
      <c r="L173" s="32">
        <v>6000</v>
      </c>
    </row>
    <row r="174" spans="2:12" ht="25.5">
      <c r="B174" s="7" t="s">
        <v>153</v>
      </c>
      <c r="C174" s="10" t="s">
        <v>444</v>
      </c>
      <c r="D174" s="3">
        <f t="shared" si="14"/>
        <v>2</v>
      </c>
      <c r="E174" s="3">
        <v>2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2">
        <v>3723</v>
      </c>
    </row>
    <row r="175" spans="2:12" ht="25.5">
      <c r="B175" s="7" t="s">
        <v>25</v>
      </c>
      <c r="C175" s="10" t="s">
        <v>469</v>
      </c>
      <c r="D175" s="3">
        <f t="shared" si="14"/>
        <v>1</v>
      </c>
      <c r="E175" s="3">
        <v>0</v>
      </c>
      <c r="F175" s="3">
        <v>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2">
        <v>3800</v>
      </c>
    </row>
    <row r="176" spans="2:17" ht="15" customHeight="1">
      <c r="B176" s="20" t="s">
        <v>71</v>
      </c>
      <c r="C176" s="21"/>
      <c r="D176" s="33">
        <f t="shared" si="14"/>
        <v>150</v>
      </c>
      <c r="E176" s="33">
        <f aca="true" t="shared" si="15" ref="E176:K176">SUM(E135:E175)</f>
        <v>39</v>
      </c>
      <c r="F176" s="33">
        <f t="shared" si="15"/>
        <v>21</v>
      </c>
      <c r="G176" s="33">
        <f t="shared" si="15"/>
        <v>53</v>
      </c>
      <c r="H176" s="33">
        <v>22</v>
      </c>
      <c r="I176" s="33">
        <v>10</v>
      </c>
      <c r="J176" s="33">
        <f t="shared" si="15"/>
        <v>5</v>
      </c>
      <c r="K176" s="33">
        <f t="shared" si="15"/>
        <v>0</v>
      </c>
      <c r="L176" s="34">
        <f>IF(D176=0,0,SUMPRODUCT(D135:D175,L135:L175)/D176)</f>
        <v>4636.193133333333</v>
      </c>
      <c r="M176" s="13">
        <f>SUM(M135:M175)</f>
        <v>0</v>
      </c>
      <c r="N176" s="13"/>
      <c r="O176" s="13"/>
      <c r="P176" s="13"/>
      <c r="Q176" s="13"/>
    </row>
    <row r="177" spans="2:12" ht="12.75">
      <c r="B177" s="7" t="s">
        <v>541</v>
      </c>
      <c r="C177" s="10" t="s">
        <v>105</v>
      </c>
      <c r="D177" s="3">
        <f t="shared" si="14"/>
        <v>4</v>
      </c>
      <c r="E177" s="3">
        <v>1</v>
      </c>
      <c r="F177" s="3">
        <v>0</v>
      </c>
      <c r="G177" s="3">
        <v>3</v>
      </c>
      <c r="H177" s="3">
        <v>0</v>
      </c>
      <c r="I177" s="3">
        <v>0</v>
      </c>
      <c r="J177" s="3">
        <v>0</v>
      </c>
      <c r="K177" s="3">
        <v>0</v>
      </c>
      <c r="L177" s="32">
        <v>4180.75</v>
      </c>
    </row>
    <row r="178" spans="2:12" ht="25.5">
      <c r="B178" s="7" t="s">
        <v>170</v>
      </c>
      <c r="C178" s="10" t="s">
        <v>530</v>
      </c>
      <c r="D178" s="3">
        <f t="shared" si="14"/>
        <v>5</v>
      </c>
      <c r="E178" s="3">
        <v>0</v>
      </c>
      <c r="F178" s="3">
        <v>0</v>
      </c>
      <c r="G178" s="3">
        <v>0</v>
      </c>
      <c r="H178" s="3">
        <v>5</v>
      </c>
      <c r="I178" s="3">
        <v>0</v>
      </c>
      <c r="J178" s="3">
        <v>0</v>
      </c>
      <c r="K178" s="3">
        <v>0</v>
      </c>
      <c r="L178" s="32">
        <v>5850</v>
      </c>
    </row>
    <row r="179" spans="2:12" ht="12.75">
      <c r="B179" s="7" t="s">
        <v>394</v>
      </c>
      <c r="C179" s="10" t="s">
        <v>418</v>
      </c>
      <c r="D179" s="3">
        <f t="shared" si="14"/>
        <v>1</v>
      </c>
      <c r="E179" s="3">
        <v>0</v>
      </c>
      <c r="F179" s="3">
        <v>0</v>
      </c>
      <c r="G179" s="3">
        <v>1</v>
      </c>
      <c r="H179" s="3">
        <v>0</v>
      </c>
      <c r="I179" s="3">
        <v>0</v>
      </c>
      <c r="J179" s="3">
        <v>0</v>
      </c>
      <c r="K179" s="3">
        <v>0</v>
      </c>
      <c r="L179" s="32">
        <v>4000</v>
      </c>
    </row>
    <row r="180" spans="2:12" ht="25.5">
      <c r="B180" s="7" t="s">
        <v>413</v>
      </c>
      <c r="C180" s="10" t="s">
        <v>418</v>
      </c>
      <c r="D180" s="3">
        <f t="shared" si="14"/>
        <v>3</v>
      </c>
      <c r="E180" s="3">
        <v>1</v>
      </c>
      <c r="F180" s="3">
        <v>0</v>
      </c>
      <c r="G180" s="3">
        <v>2</v>
      </c>
      <c r="H180" s="3">
        <v>0</v>
      </c>
      <c r="I180" s="3">
        <v>0</v>
      </c>
      <c r="J180" s="3">
        <v>0</v>
      </c>
      <c r="K180" s="3">
        <v>0</v>
      </c>
      <c r="L180" s="32">
        <v>4066.67</v>
      </c>
    </row>
    <row r="181" spans="2:12" ht="12.75">
      <c r="B181" s="7" t="s">
        <v>501</v>
      </c>
      <c r="C181" s="10" t="s">
        <v>418</v>
      </c>
      <c r="D181" s="3">
        <f t="shared" si="14"/>
        <v>2</v>
      </c>
      <c r="E181" s="3">
        <v>1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0</v>
      </c>
      <c r="L181" s="32">
        <v>4111.5</v>
      </c>
    </row>
    <row r="182" spans="2:12" ht="25.5">
      <c r="B182" s="7" t="s">
        <v>112</v>
      </c>
      <c r="C182" s="10" t="s">
        <v>64</v>
      </c>
      <c r="D182" s="3">
        <f t="shared" si="14"/>
        <v>3</v>
      </c>
      <c r="E182" s="3">
        <v>2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2">
        <v>3374.33</v>
      </c>
    </row>
    <row r="183" spans="2:12" ht="25.5">
      <c r="B183" s="7" t="s">
        <v>407</v>
      </c>
      <c r="C183" s="10" t="s">
        <v>64</v>
      </c>
      <c r="D183" s="3">
        <f t="shared" si="14"/>
        <v>1</v>
      </c>
      <c r="E183" s="3">
        <v>0</v>
      </c>
      <c r="F183" s="3">
        <v>0</v>
      </c>
      <c r="G183" s="3">
        <v>1</v>
      </c>
      <c r="H183" s="3">
        <v>0</v>
      </c>
      <c r="I183" s="3">
        <v>0</v>
      </c>
      <c r="J183" s="3">
        <v>0</v>
      </c>
      <c r="K183" s="3">
        <v>0</v>
      </c>
      <c r="L183" s="32">
        <v>4500</v>
      </c>
    </row>
    <row r="184" spans="2:12" ht="12.75">
      <c r="B184" s="7" t="s">
        <v>464</v>
      </c>
      <c r="C184" s="10" t="s">
        <v>85</v>
      </c>
      <c r="D184" s="3">
        <f t="shared" si="14"/>
        <v>2</v>
      </c>
      <c r="E184" s="3">
        <v>1</v>
      </c>
      <c r="F184" s="3">
        <v>0</v>
      </c>
      <c r="G184" s="3">
        <v>1</v>
      </c>
      <c r="H184" s="3">
        <v>0</v>
      </c>
      <c r="I184" s="3">
        <v>0</v>
      </c>
      <c r="J184" s="3">
        <v>0</v>
      </c>
      <c r="K184" s="3">
        <v>0</v>
      </c>
      <c r="L184" s="32">
        <v>4111.5</v>
      </c>
    </row>
    <row r="185" spans="2:12" ht="12.75">
      <c r="B185" s="7" t="s">
        <v>220</v>
      </c>
      <c r="C185" s="10" t="s">
        <v>538</v>
      </c>
      <c r="D185" s="3">
        <f t="shared" si="14"/>
        <v>6</v>
      </c>
      <c r="E185" s="3">
        <v>5</v>
      </c>
      <c r="F185" s="3">
        <v>1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2">
        <v>3414.33</v>
      </c>
    </row>
    <row r="186" spans="2:12" ht="12.75">
      <c r="B186" s="7" t="s">
        <v>244</v>
      </c>
      <c r="C186" s="10" t="s">
        <v>429</v>
      </c>
      <c r="D186" s="3">
        <f t="shared" si="14"/>
        <v>3</v>
      </c>
      <c r="E186" s="3">
        <v>0</v>
      </c>
      <c r="F186" s="3">
        <v>0</v>
      </c>
      <c r="G186" s="3">
        <v>1</v>
      </c>
      <c r="H186" s="3">
        <v>2</v>
      </c>
      <c r="I186" s="3">
        <v>0</v>
      </c>
      <c r="J186" s="3">
        <v>0</v>
      </c>
      <c r="K186" s="3">
        <v>0</v>
      </c>
      <c r="L186" s="32">
        <v>4666.67</v>
      </c>
    </row>
    <row r="187" spans="2:12" ht="12.75">
      <c r="B187" s="7" t="s">
        <v>585</v>
      </c>
      <c r="C187" s="10" t="s">
        <v>257</v>
      </c>
      <c r="D187" s="3">
        <f t="shared" si="14"/>
        <v>2</v>
      </c>
      <c r="E187" s="3">
        <v>1</v>
      </c>
      <c r="F187" s="3">
        <v>0</v>
      </c>
      <c r="G187" s="3">
        <v>1</v>
      </c>
      <c r="H187" s="3">
        <v>0</v>
      </c>
      <c r="I187" s="3">
        <v>0</v>
      </c>
      <c r="J187" s="3">
        <v>0</v>
      </c>
      <c r="K187" s="3">
        <v>0</v>
      </c>
      <c r="L187" s="32">
        <v>3961.5</v>
      </c>
    </row>
    <row r="188" spans="2:12" ht="25.5">
      <c r="B188" s="7" t="s">
        <v>440</v>
      </c>
      <c r="C188" s="10" t="s">
        <v>257</v>
      </c>
      <c r="D188" s="3">
        <f t="shared" si="14"/>
        <v>2</v>
      </c>
      <c r="E188" s="3">
        <v>1</v>
      </c>
      <c r="F188" s="3">
        <v>0</v>
      </c>
      <c r="G188" s="3">
        <v>1</v>
      </c>
      <c r="H188" s="3">
        <v>0</v>
      </c>
      <c r="I188" s="3">
        <v>0</v>
      </c>
      <c r="J188" s="3">
        <v>0</v>
      </c>
      <c r="K188" s="3">
        <v>0</v>
      </c>
      <c r="L188" s="32">
        <v>3861.5</v>
      </c>
    </row>
    <row r="189" spans="2:12" ht="12.75">
      <c r="B189" s="7" t="s">
        <v>94</v>
      </c>
      <c r="C189" s="10" t="s">
        <v>257</v>
      </c>
      <c r="D189" s="3">
        <f t="shared" si="14"/>
        <v>15</v>
      </c>
      <c r="E189" s="3">
        <v>13</v>
      </c>
      <c r="F189" s="3">
        <v>2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2">
        <v>3741.27</v>
      </c>
    </row>
    <row r="190" spans="2:12" ht="12.75">
      <c r="B190" s="7" t="s">
        <v>297</v>
      </c>
      <c r="C190" s="10" t="s">
        <v>257</v>
      </c>
      <c r="D190" s="3">
        <f t="shared" si="14"/>
        <v>8</v>
      </c>
      <c r="E190" s="3">
        <v>6</v>
      </c>
      <c r="F190" s="3">
        <v>0</v>
      </c>
      <c r="G190" s="3">
        <v>2</v>
      </c>
      <c r="H190" s="3">
        <v>0</v>
      </c>
      <c r="I190" s="3">
        <v>0</v>
      </c>
      <c r="J190" s="3">
        <v>0</v>
      </c>
      <c r="K190" s="3">
        <v>0</v>
      </c>
      <c r="L190" s="32">
        <v>3854.75</v>
      </c>
    </row>
    <row r="191" spans="2:12" ht="25.5">
      <c r="B191" s="7" t="s">
        <v>203</v>
      </c>
      <c r="C191" s="10" t="s">
        <v>87</v>
      </c>
      <c r="D191" s="3">
        <f t="shared" si="14"/>
        <v>2</v>
      </c>
      <c r="E191" s="3">
        <v>0</v>
      </c>
      <c r="F191" s="3">
        <v>0</v>
      </c>
      <c r="G191" s="3">
        <v>2</v>
      </c>
      <c r="H191" s="3">
        <v>0</v>
      </c>
      <c r="I191" s="3">
        <v>0</v>
      </c>
      <c r="J191" s="3">
        <v>0</v>
      </c>
      <c r="K191" s="3">
        <v>0</v>
      </c>
      <c r="L191" s="32">
        <v>4800</v>
      </c>
    </row>
    <row r="192" spans="2:12" ht="12.75">
      <c r="B192" s="7" t="s">
        <v>98</v>
      </c>
      <c r="C192" s="10" t="s">
        <v>116</v>
      </c>
      <c r="D192" s="3">
        <f t="shared" si="14"/>
        <v>4</v>
      </c>
      <c r="E192" s="3">
        <v>2</v>
      </c>
      <c r="F192" s="3">
        <v>0</v>
      </c>
      <c r="G192" s="3">
        <v>1</v>
      </c>
      <c r="H192" s="3">
        <v>1</v>
      </c>
      <c r="I192" s="3">
        <v>0</v>
      </c>
      <c r="J192" s="3">
        <v>0</v>
      </c>
      <c r="K192" s="3">
        <v>0</v>
      </c>
      <c r="L192" s="32">
        <v>4280.75</v>
      </c>
    </row>
    <row r="193" spans="2:12" ht="12.75">
      <c r="B193" s="7" t="s">
        <v>516</v>
      </c>
      <c r="C193" s="10" t="s">
        <v>116</v>
      </c>
      <c r="D193" s="3">
        <f t="shared" si="14"/>
        <v>1</v>
      </c>
      <c r="E193" s="3">
        <v>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2">
        <v>3723</v>
      </c>
    </row>
    <row r="194" spans="2:12" ht="12.75">
      <c r="B194" s="7" t="s">
        <v>234</v>
      </c>
      <c r="C194" s="10" t="s">
        <v>539</v>
      </c>
      <c r="D194" s="3">
        <f t="shared" si="14"/>
        <v>4</v>
      </c>
      <c r="E194" s="3">
        <v>2</v>
      </c>
      <c r="F194" s="3">
        <v>0</v>
      </c>
      <c r="G194" s="3">
        <v>2</v>
      </c>
      <c r="H194" s="3">
        <v>0</v>
      </c>
      <c r="I194" s="3">
        <v>0</v>
      </c>
      <c r="J194" s="3">
        <v>0</v>
      </c>
      <c r="K194" s="3">
        <v>0</v>
      </c>
      <c r="L194" s="32">
        <v>3537.75</v>
      </c>
    </row>
    <row r="195" spans="2:12" ht="25.5">
      <c r="B195" s="7" t="s">
        <v>479</v>
      </c>
      <c r="C195" s="10" t="s">
        <v>576</v>
      </c>
      <c r="D195" s="3">
        <f t="shared" si="14"/>
        <v>1</v>
      </c>
      <c r="E195" s="3">
        <v>0</v>
      </c>
      <c r="F195" s="3">
        <v>0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32">
        <v>4500</v>
      </c>
    </row>
    <row r="196" spans="2:17" ht="15" customHeight="1">
      <c r="B196" s="20" t="s">
        <v>496</v>
      </c>
      <c r="C196" s="21"/>
      <c r="D196" s="33">
        <f t="shared" si="14"/>
        <v>69</v>
      </c>
      <c r="E196" s="33">
        <f aca="true" t="shared" si="16" ref="E196:K196">SUM(E177:E195)</f>
        <v>37</v>
      </c>
      <c r="F196" s="33">
        <f t="shared" si="16"/>
        <v>4</v>
      </c>
      <c r="G196" s="33">
        <f t="shared" si="16"/>
        <v>20</v>
      </c>
      <c r="H196" s="33">
        <v>8</v>
      </c>
      <c r="I196" s="33">
        <v>0</v>
      </c>
      <c r="J196" s="33">
        <f t="shared" si="16"/>
        <v>0</v>
      </c>
      <c r="K196" s="33">
        <f t="shared" si="16"/>
        <v>0</v>
      </c>
      <c r="L196" s="34">
        <f>IF(D196=0,0,SUMPRODUCT(D177:D195,L177:L195)/D196)</f>
        <v>4049.6817391304344</v>
      </c>
      <c r="M196" s="13">
        <f>SUM(M177:M195)</f>
        <v>0</v>
      </c>
      <c r="N196" s="13"/>
      <c r="O196" s="13"/>
      <c r="P196" s="13"/>
      <c r="Q196" s="13"/>
    </row>
    <row r="197" spans="2:12" ht="25.5">
      <c r="B197" s="7" t="s">
        <v>434</v>
      </c>
      <c r="C197" s="10" t="s">
        <v>373</v>
      </c>
      <c r="D197" s="3">
        <f t="shared" si="14"/>
        <v>4</v>
      </c>
      <c r="E197" s="3">
        <v>0</v>
      </c>
      <c r="F197" s="3">
        <v>4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2">
        <v>3811</v>
      </c>
    </row>
    <row r="198" spans="2:12" ht="25.5">
      <c r="B198" s="7" t="s">
        <v>401</v>
      </c>
      <c r="C198" s="10" t="s">
        <v>189</v>
      </c>
      <c r="D198" s="3">
        <f t="shared" si="14"/>
        <v>10</v>
      </c>
      <c r="E198" s="3">
        <v>0</v>
      </c>
      <c r="F198" s="3">
        <v>0</v>
      </c>
      <c r="G198" s="3">
        <v>10</v>
      </c>
      <c r="H198" s="3">
        <v>0</v>
      </c>
      <c r="I198" s="3">
        <v>0</v>
      </c>
      <c r="J198" s="3">
        <v>0</v>
      </c>
      <c r="K198" s="3">
        <v>0</v>
      </c>
      <c r="L198" s="32">
        <v>4800</v>
      </c>
    </row>
    <row r="199" spans="2:12" ht="12.75">
      <c r="B199" s="7" t="s">
        <v>237</v>
      </c>
      <c r="C199" s="10" t="s">
        <v>216</v>
      </c>
      <c r="D199" s="3">
        <f t="shared" si="14"/>
        <v>16</v>
      </c>
      <c r="E199" s="3">
        <v>8</v>
      </c>
      <c r="F199" s="3">
        <v>4</v>
      </c>
      <c r="G199" s="3">
        <v>3</v>
      </c>
      <c r="H199" s="3">
        <v>1</v>
      </c>
      <c r="I199" s="3">
        <v>0</v>
      </c>
      <c r="J199" s="3">
        <v>0</v>
      </c>
      <c r="K199" s="3">
        <v>0</v>
      </c>
      <c r="L199" s="32">
        <v>3897.31</v>
      </c>
    </row>
    <row r="200" spans="2:12" ht="12.75">
      <c r="B200" s="7" t="s">
        <v>292</v>
      </c>
      <c r="C200" s="10" t="s">
        <v>216</v>
      </c>
      <c r="D200" s="3">
        <f t="shared" si="14"/>
        <v>2</v>
      </c>
      <c r="E200" s="3">
        <v>0</v>
      </c>
      <c r="F200" s="3">
        <v>0</v>
      </c>
      <c r="G200" s="3">
        <v>0</v>
      </c>
      <c r="H200" s="3">
        <v>2</v>
      </c>
      <c r="I200" s="3">
        <v>0</v>
      </c>
      <c r="J200" s="3">
        <v>0</v>
      </c>
      <c r="K200" s="3">
        <v>0</v>
      </c>
      <c r="L200" s="32">
        <v>6000</v>
      </c>
    </row>
    <row r="201" spans="2:12" ht="12.75">
      <c r="B201" s="7" t="s">
        <v>584</v>
      </c>
      <c r="C201" s="10" t="s">
        <v>53</v>
      </c>
      <c r="D201" s="3">
        <f t="shared" si="14"/>
        <v>10</v>
      </c>
      <c r="E201" s="3">
        <v>3</v>
      </c>
      <c r="F201" s="3">
        <v>3</v>
      </c>
      <c r="G201" s="3">
        <v>1</v>
      </c>
      <c r="H201" s="3">
        <v>3</v>
      </c>
      <c r="I201" s="3">
        <v>0</v>
      </c>
      <c r="J201" s="3">
        <v>0</v>
      </c>
      <c r="K201" s="3">
        <v>0</v>
      </c>
      <c r="L201" s="32">
        <v>4244.2</v>
      </c>
    </row>
    <row r="202" spans="2:12" ht="12.75">
      <c r="B202" s="7" t="s">
        <v>578</v>
      </c>
      <c r="C202" s="10" t="s">
        <v>53</v>
      </c>
      <c r="D202" s="3">
        <f t="shared" si="14"/>
        <v>16</v>
      </c>
      <c r="E202" s="3">
        <v>7</v>
      </c>
      <c r="F202" s="3">
        <v>3</v>
      </c>
      <c r="G202" s="3">
        <v>4</v>
      </c>
      <c r="H202" s="3">
        <v>2</v>
      </c>
      <c r="I202" s="3">
        <v>0</v>
      </c>
      <c r="J202" s="3">
        <v>0</v>
      </c>
      <c r="K202" s="3">
        <v>0</v>
      </c>
      <c r="L202" s="32">
        <v>3982.12</v>
      </c>
    </row>
    <row r="203" spans="2:12" ht="12.75">
      <c r="B203" s="7" t="s">
        <v>435</v>
      </c>
      <c r="C203" s="10" t="s">
        <v>167</v>
      </c>
      <c r="D203" s="3">
        <f t="shared" si="14"/>
        <v>1</v>
      </c>
      <c r="E203" s="3">
        <v>0</v>
      </c>
      <c r="F203" s="3">
        <v>0</v>
      </c>
      <c r="G203" s="3">
        <v>1</v>
      </c>
      <c r="H203" s="3">
        <v>0</v>
      </c>
      <c r="I203" s="3">
        <v>0</v>
      </c>
      <c r="J203" s="3">
        <v>0</v>
      </c>
      <c r="K203" s="3">
        <v>0</v>
      </c>
      <c r="L203" s="32">
        <v>4000</v>
      </c>
    </row>
    <row r="204" spans="2:12" ht="51">
      <c r="B204" s="7" t="s">
        <v>213</v>
      </c>
      <c r="C204" s="10" t="s">
        <v>2</v>
      </c>
      <c r="D204" s="3">
        <f t="shared" si="14"/>
        <v>1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2">
        <v>3723</v>
      </c>
    </row>
    <row r="205" spans="2:12" ht="25.5">
      <c r="B205" s="7" t="s">
        <v>42</v>
      </c>
      <c r="C205" s="10" t="s">
        <v>2</v>
      </c>
      <c r="D205" s="3">
        <f t="shared" si="14"/>
        <v>1</v>
      </c>
      <c r="E205" s="3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2">
        <v>3723</v>
      </c>
    </row>
    <row r="206" spans="2:12" ht="12.75">
      <c r="B206" s="7" t="s">
        <v>367</v>
      </c>
      <c r="C206" s="10" t="s">
        <v>72</v>
      </c>
      <c r="D206" s="3">
        <f t="shared" si="14"/>
        <v>6</v>
      </c>
      <c r="E206" s="3">
        <v>5</v>
      </c>
      <c r="F206" s="3">
        <v>0</v>
      </c>
      <c r="G206" s="3">
        <v>1</v>
      </c>
      <c r="H206" s="3">
        <v>0</v>
      </c>
      <c r="I206" s="3">
        <v>0</v>
      </c>
      <c r="J206" s="3">
        <v>0</v>
      </c>
      <c r="K206" s="3">
        <v>0</v>
      </c>
      <c r="L206" s="32">
        <v>3769.17</v>
      </c>
    </row>
    <row r="207" spans="2:12" ht="12.75">
      <c r="B207" s="7" t="s">
        <v>150</v>
      </c>
      <c r="C207" s="10" t="s">
        <v>194</v>
      </c>
      <c r="D207" s="3">
        <f t="shared" si="14"/>
        <v>13</v>
      </c>
      <c r="E207" s="3">
        <v>10</v>
      </c>
      <c r="F207" s="3">
        <v>2</v>
      </c>
      <c r="G207" s="3">
        <v>1</v>
      </c>
      <c r="H207" s="3">
        <v>0</v>
      </c>
      <c r="I207" s="3">
        <v>0</v>
      </c>
      <c r="J207" s="3">
        <v>0</v>
      </c>
      <c r="K207" s="3">
        <v>0</v>
      </c>
      <c r="L207" s="32">
        <v>3547.31</v>
      </c>
    </row>
    <row r="208" spans="2:12" ht="12.75">
      <c r="B208" s="7" t="s">
        <v>314</v>
      </c>
      <c r="C208" s="10" t="s">
        <v>33</v>
      </c>
      <c r="D208" s="3">
        <f t="shared" si="14"/>
        <v>2</v>
      </c>
      <c r="E208" s="3">
        <v>2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2">
        <v>3723</v>
      </c>
    </row>
    <row r="209" spans="2:12" ht="12.75">
      <c r="B209" s="7" t="s">
        <v>275</v>
      </c>
      <c r="C209" s="10" t="s">
        <v>79</v>
      </c>
      <c r="D209" s="3">
        <f aca="true" t="shared" si="17" ref="D209:D272">SUM(E209:K209)</f>
        <v>26</v>
      </c>
      <c r="E209" s="3">
        <v>5</v>
      </c>
      <c r="F209" s="3">
        <v>16</v>
      </c>
      <c r="G209" s="3">
        <v>5</v>
      </c>
      <c r="H209" s="3">
        <v>0</v>
      </c>
      <c r="I209" s="3">
        <v>0</v>
      </c>
      <c r="J209" s="3">
        <v>0</v>
      </c>
      <c r="K209" s="3">
        <v>0</v>
      </c>
      <c r="L209" s="32">
        <v>3776.27</v>
      </c>
    </row>
    <row r="210" spans="2:12" ht="25.5">
      <c r="B210" s="7" t="s">
        <v>515</v>
      </c>
      <c r="C210" s="10" t="s">
        <v>79</v>
      </c>
      <c r="D210" s="3">
        <f t="shared" si="17"/>
        <v>1</v>
      </c>
      <c r="E210" s="3">
        <v>0</v>
      </c>
      <c r="F210" s="3">
        <v>0</v>
      </c>
      <c r="G210" s="3">
        <v>0</v>
      </c>
      <c r="H210" s="3">
        <v>0</v>
      </c>
      <c r="I210" s="3">
        <v>1</v>
      </c>
      <c r="J210" s="3">
        <v>0</v>
      </c>
      <c r="K210" s="3">
        <v>0</v>
      </c>
      <c r="L210" s="32">
        <v>9000</v>
      </c>
    </row>
    <row r="211" spans="2:12" ht="25.5">
      <c r="B211" s="7" t="s">
        <v>554</v>
      </c>
      <c r="C211" s="10" t="s">
        <v>273</v>
      </c>
      <c r="D211" s="3">
        <f t="shared" si="17"/>
        <v>1</v>
      </c>
      <c r="E211" s="3">
        <v>0</v>
      </c>
      <c r="F211" s="3">
        <v>0</v>
      </c>
      <c r="G211" s="3">
        <v>1</v>
      </c>
      <c r="H211" s="3">
        <v>0</v>
      </c>
      <c r="I211" s="3">
        <v>0</v>
      </c>
      <c r="J211" s="3">
        <v>0</v>
      </c>
      <c r="K211" s="3">
        <v>0</v>
      </c>
      <c r="L211" s="32">
        <v>4000</v>
      </c>
    </row>
    <row r="212" spans="2:12" ht="12.75">
      <c r="B212" s="7" t="s">
        <v>300</v>
      </c>
      <c r="C212" s="10" t="s">
        <v>273</v>
      </c>
      <c r="D212" s="3">
        <f t="shared" si="17"/>
        <v>11</v>
      </c>
      <c r="E212" s="3">
        <v>4</v>
      </c>
      <c r="F212" s="3">
        <v>3</v>
      </c>
      <c r="G212" s="3">
        <v>1</v>
      </c>
      <c r="H212" s="3">
        <v>3</v>
      </c>
      <c r="I212" s="3">
        <v>0</v>
      </c>
      <c r="J212" s="3">
        <v>0</v>
      </c>
      <c r="K212" s="3">
        <v>0</v>
      </c>
      <c r="L212" s="32">
        <v>4383.18</v>
      </c>
    </row>
    <row r="213" spans="2:12" ht="12.75">
      <c r="B213" s="7" t="s">
        <v>5</v>
      </c>
      <c r="C213" s="10" t="s">
        <v>273</v>
      </c>
      <c r="D213" s="3">
        <f t="shared" si="17"/>
        <v>28</v>
      </c>
      <c r="E213" s="3">
        <v>0</v>
      </c>
      <c r="F213" s="3">
        <v>0</v>
      </c>
      <c r="G213" s="3">
        <v>27</v>
      </c>
      <c r="H213" s="3">
        <v>0</v>
      </c>
      <c r="I213" s="3">
        <v>1</v>
      </c>
      <c r="J213" s="3">
        <v>0</v>
      </c>
      <c r="K213" s="3">
        <v>0</v>
      </c>
      <c r="L213" s="32">
        <v>4353.57</v>
      </c>
    </row>
    <row r="214" spans="2:12" ht="12.75">
      <c r="B214" s="7" t="s">
        <v>101</v>
      </c>
      <c r="C214" s="10" t="s">
        <v>563</v>
      </c>
      <c r="D214" s="3">
        <f t="shared" si="17"/>
        <v>13</v>
      </c>
      <c r="E214" s="3">
        <v>5</v>
      </c>
      <c r="F214" s="3">
        <v>1</v>
      </c>
      <c r="G214" s="3">
        <v>7</v>
      </c>
      <c r="H214" s="3">
        <v>0</v>
      </c>
      <c r="I214" s="3">
        <v>0</v>
      </c>
      <c r="J214" s="3">
        <v>0</v>
      </c>
      <c r="K214" s="3">
        <v>0</v>
      </c>
      <c r="L214" s="32">
        <v>3872.15</v>
      </c>
    </row>
    <row r="215" spans="2:12" ht="25.5">
      <c r="B215" s="7" t="s">
        <v>309</v>
      </c>
      <c r="C215" s="10" t="s">
        <v>563</v>
      </c>
      <c r="D215" s="3">
        <f t="shared" si="17"/>
        <v>11</v>
      </c>
      <c r="E215" s="3">
        <v>7</v>
      </c>
      <c r="F215" s="3">
        <v>0</v>
      </c>
      <c r="G215" s="3">
        <v>3</v>
      </c>
      <c r="H215" s="3">
        <v>1</v>
      </c>
      <c r="I215" s="3">
        <v>0</v>
      </c>
      <c r="J215" s="3">
        <v>0</v>
      </c>
      <c r="K215" s="3">
        <v>0</v>
      </c>
      <c r="L215" s="32">
        <v>3914.64</v>
      </c>
    </row>
    <row r="216" spans="2:12" ht="12.75">
      <c r="B216" s="7" t="s">
        <v>337</v>
      </c>
      <c r="C216" s="10" t="s">
        <v>563</v>
      </c>
      <c r="D216" s="3">
        <f t="shared" si="17"/>
        <v>34</v>
      </c>
      <c r="E216" s="3">
        <v>28</v>
      </c>
      <c r="F216" s="3">
        <v>4</v>
      </c>
      <c r="G216" s="3">
        <v>2</v>
      </c>
      <c r="H216" s="3">
        <v>0</v>
      </c>
      <c r="I216" s="3">
        <v>0</v>
      </c>
      <c r="J216" s="3">
        <v>0</v>
      </c>
      <c r="K216" s="3">
        <v>0</v>
      </c>
      <c r="L216" s="32">
        <v>3671.53</v>
      </c>
    </row>
    <row r="217" spans="2:17" ht="15" customHeight="1">
      <c r="B217" s="20" t="s">
        <v>310</v>
      </c>
      <c r="C217" s="21"/>
      <c r="D217" s="33">
        <f t="shared" si="17"/>
        <v>207</v>
      </c>
      <c r="E217" s="33">
        <f aca="true" t="shared" si="18" ref="E217:K217">SUM(E197:E216)</f>
        <v>86</v>
      </c>
      <c r="F217" s="33">
        <f t="shared" si="18"/>
        <v>40</v>
      </c>
      <c r="G217" s="33">
        <f t="shared" si="18"/>
        <v>67</v>
      </c>
      <c r="H217" s="33">
        <v>12</v>
      </c>
      <c r="I217" s="33">
        <v>2</v>
      </c>
      <c r="J217" s="33">
        <f t="shared" si="18"/>
        <v>0</v>
      </c>
      <c r="K217" s="33">
        <f t="shared" si="18"/>
        <v>0</v>
      </c>
      <c r="L217" s="34">
        <f>IF(D217=0,0,SUMPRODUCT(D197:D216,L197:L216)/D217)</f>
        <v>4014.047826086957</v>
      </c>
      <c r="M217" s="13">
        <f>SUM(M197:M216)</f>
        <v>0</v>
      </c>
      <c r="N217" s="13"/>
      <c r="O217" s="13"/>
      <c r="P217" s="13"/>
      <c r="Q217" s="13"/>
    </row>
    <row r="218" spans="2:12" ht="12.75">
      <c r="B218" s="7" t="s">
        <v>588</v>
      </c>
      <c r="C218" s="10" t="s">
        <v>106</v>
      </c>
      <c r="D218" s="3">
        <f t="shared" si="17"/>
        <v>1</v>
      </c>
      <c r="E218" s="3">
        <v>0</v>
      </c>
      <c r="F218" s="3">
        <v>1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2">
        <v>3723</v>
      </c>
    </row>
    <row r="219" spans="2:12" ht="12.75">
      <c r="B219" s="7" t="s">
        <v>205</v>
      </c>
      <c r="C219" s="10" t="s">
        <v>106</v>
      </c>
      <c r="D219" s="3">
        <f t="shared" si="17"/>
        <v>1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2">
        <v>3723</v>
      </c>
    </row>
    <row r="220" spans="2:12" ht="12.75">
      <c r="B220" s="7" t="s">
        <v>19</v>
      </c>
      <c r="C220" s="10" t="s">
        <v>232</v>
      </c>
      <c r="D220" s="3">
        <f t="shared" si="17"/>
        <v>3</v>
      </c>
      <c r="E220" s="3">
        <v>2</v>
      </c>
      <c r="F220" s="3">
        <v>0</v>
      </c>
      <c r="G220" s="3">
        <v>0</v>
      </c>
      <c r="H220" s="3">
        <v>0</v>
      </c>
      <c r="I220" s="3">
        <v>1</v>
      </c>
      <c r="J220" s="3">
        <v>0</v>
      </c>
      <c r="K220" s="3">
        <v>0</v>
      </c>
      <c r="L220" s="32">
        <v>5148.67</v>
      </c>
    </row>
    <row r="221" spans="2:12" ht="25.5">
      <c r="B221" s="7" t="s">
        <v>454</v>
      </c>
      <c r="C221" s="10" t="s">
        <v>232</v>
      </c>
      <c r="D221" s="3">
        <f t="shared" si="17"/>
        <v>1</v>
      </c>
      <c r="E221" s="3">
        <v>0</v>
      </c>
      <c r="F221" s="3">
        <v>1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2">
        <v>3730</v>
      </c>
    </row>
    <row r="222" spans="2:12" ht="25.5">
      <c r="B222" s="7" t="s">
        <v>48</v>
      </c>
      <c r="C222" s="10" t="s">
        <v>232</v>
      </c>
      <c r="D222" s="3">
        <f t="shared" si="17"/>
        <v>1</v>
      </c>
      <c r="E222" s="3">
        <v>1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2">
        <v>3723</v>
      </c>
    </row>
    <row r="223" spans="2:12" ht="12.75">
      <c r="B223" s="7" t="s">
        <v>571</v>
      </c>
      <c r="C223" s="10" t="s">
        <v>232</v>
      </c>
      <c r="D223" s="3">
        <f t="shared" si="17"/>
        <v>6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6</v>
      </c>
      <c r="K223" s="3">
        <v>0</v>
      </c>
      <c r="L223" s="32">
        <v>11000</v>
      </c>
    </row>
    <row r="224" spans="2:12" ht="12.75">
      <c r="B224" s="7" t="s">
        <v>253</v>
      </c>
      <c r="C224" s="10" t="s">
        <v>232</v>
      </c>
      <c r="D224" s="3">
        <f t="shared" si="17"/>
        <v>2</v>
      </c>
      <c r="E224" s="3">
        <v>2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2">
        <v>3723</v>
      </c>
    </row>
    <row r="225" spans="2:12" ht="12.75">
      <c r="B225" s="7" t="s">
        <v>523</v>
      </c>
      <c r="C225" s="10" t="s">
        <v>65</v>
      </c>
      <c r="D225" s="3">
        <f t="shared" si="17"/>
        <v>10</v>
      </c>
      <c r="E225" s="3">
        <v>0</v>
      </c>
      <c r="F225" s="3">
        <v>0</v>
      </c>
      <c r="G225" s="3">
        <v>1</v>
      </c>
      <c r="H225" s="3">
        <v>5</v>
      </c>
      <c r="I225" s="3">
        <v>4</v>
      </c>
      <c r="J225" s="3">
        <v>0</v>
      </c>
      <c r="K225" s="3">
        <v>0</v>
      </c>
      <c r="L225" s="32">
        <v>6820</v>
      </c>
    </row>
    <row r="226" spans="2:12" ht="25.5">
      <c r="B226" s="7" t="s">
        <v>426</v>
      </c>
      <c r="C226" s="10" t="s">
        <v>65</v>
      </c>
      <c r="D226" s="3">
        <f t="shared" si="17"/>
        <v>3</v>
      </c>
      <c r="E226" s="3">
        <v>0</v>
      </c>
      <c r="F226" s="3">
        <v>0</v>
      </c>
      <c r="G226" s="3">
        <v>0</v>
      </c>
      <c r="H226" s="3">
        <v>0</v>
      </c>
      <c r="I226" s="3">
        <v>3</v>
      </c>
      <c r="J226" s="3">
        <v>0</v>
      </c>
      <c r="K226" s="3">
        <v>0</v>
      </c>
      <c r="L226" s="32">
        <v>7800</v>
      </c>
    </row>
    <row r="227" spans="2:12" ht="12.75">
      <c r="B227" s="7" t="s">
        <v>482</v>
      </c>
      <c r="C227" s="10" t="s">
        <v>137</v>
      </c>
      <c r="D227" s="3">
        <f t="shared" si="17"/>
        <v>1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2">
        <v>3723</v>
      </c>
    </row>
    <row r="228" spans="2:12" ht="12.75">
      <c r="B228" s="7" t="s">
        <v>438</v>
      </c>
      <c r="C228" s="10" t="s">
        <v>526</v>
      </c>
      <c r="D228" s="3">
        <f t="shared" si="17"/>
        <v>1</v>
      </c>
      <c r="E228" s="3">
        <v>1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2">
        <v>3723</v>
      </c>
    </row>
    <row r="229" spans="2:12" ht="25.5">
      <c r="B229" s="7" t="s">
        <v>443</v>
      </c>
      <c r="C229" s="10" t="s">
        <v>256</v>
      </c>
      <c r="D229" s="3">
        <f t="shared" si="17"/>
        <v>3</v>
      </c>
      <c r="E229" s="3">
        <v>3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2">
        <v>3723</v>
      </c>
    </row>
    <row r="230" spans="2:12" ht="51">
      <c r="B230" s="7" t="s">
        <v>0</v>
      </c>
      <c r="C230" s="10" t="s">
        <v>256</v>
      </c>
      <c r="D230" s="3">
        <f t="shared" si="17"/>
        <v>4</v>
      </c>
      <c r="E230" s="3">
        <v>4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2">
        <v>3723</v>
      </c>
    </row>
    <row r="231" spans="2:12" ht="12.75">
      <c r="B231" s="7" t="s">
        <v>561</v>
      </c>
      <c r="C231" s="10" t="s">
        <v>282</v>
      </c>
      <c r="D231" s="3">
        <f t="shared" si="17"/>
        <v>1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2">
        <v>3723</v>
      </c>
    </row>
    <row r="232" spans="2:12" ht="12.75">
      <c r="B232" s="7" t="s">
        <v>393</v>
      </c>
      <c r="C232" s="10" t="s">
        <v>282</v>
      </c>
      <c r="D232" s="3">
        <f t="shared" si="17"/>
        <v>2</v>
      </c>
      <c r="E232" s="3">
        <v>0</v>
      </c>
      <c r="F232" s="3">
        <v>0</v>
      </c>
      <c r="G232" s="3">
        <v>0</v>
      </c>
      <c r="H232" s="3">
        <v>2</v>
      </c>
      <c r="I232" s="3">
        <v>0</v>
      </c>
      <c r="J232" s="3">
        <v>0</v>
      </c>
      <c r="K232" s="3">
        <v>0</v>
      </c>
      <c r="L232" s="32">
        <v>5000</v>
      </c>
    </row>
    <row r="233" spans="2:17" ht="15" customHeight="1">
      <c r="B233" s="20" t="s">
        <v>386</v>
      </c>
      <c r="C233" s="21"/>
      <c r="D233" s="33">
        <f t="shared" si="17"/>
        <v>40</v>
      </c>
      <c r="E233" s="33">
        <f aca="true" t="shared" si="19" ref="E233:K233">SUM(E218:E232)</f>
        <v>16</v>
      </c>
      <c r="F233" s="33">
        <f t="shared" si="19"/>
        <v>2</v>
      </c>
      <c r="G233" s="33">
        <f t="shared" si="19"/>
        <v>1</v>
      </c>
      <c r="H233" s="33">
        <v>7</v>
      </c>
      <c r="I233" s="33">
        <v>8</v>
      </c>
      <c r="J233" s="33">
        <f t="shared" si="19"/>
        <v>6</v>
      </c>
      <c r="K233" s="33">
        <f t="shared" si="19"/>
        <v>0</v>
      </c>
      <c r="L233" s="34">
        <f>IF(D233=0,0,SUMPRODUCT(D218:D232,L218:L232)/D233)</f>
        <v>6065.525250000001</v>
      </c>
      <c r="M233" s="13">
        <f>SUM(M218:M232)</f>
        <v>0</v>
      </c>
      <c r="N233" s="13"/>
      <c r="O233" s="13"/>
      <c r="P233" s="13"/>
      <c r="Q233" s="13"/>
    </row>
    <row r="234" spans="2:12" ht="12.75">
      <c r="B234" s="7" t="s">
        <v>312</v>
      </c>
      <c r="C234" s="10" t="s">
        <v>148</v>
      </c>
      <c r="D234" s="3">
        <f t="shared" si="17"/>
        <v>1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2">
        <v>3723</v>
      </c>
    </row>
    <row r="235" spans="2:12" ht="12.75">
      <c r="B235" s="7" t="s">
        <v>374</v>
      </c>
      <c r="C235" s="10" t="s">
        <v>148</v>
      </c>
      <c r="D235" s="3">
        <f t="shared" si="17"/>
        <v>2</v>
      </c>
      <c r="E235" s="3">
        <v>2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2">
        <v>3723</v>
      </c>
    </row>
    <row r="236" spans="2:12" ht="12.75">
      <c r="B236" s="7" t="s">
        <v>281</v>
      </c>
      <c r="C236" s="10" t="s">
        <v>217</v>
      </c>
      <c r="D236" s="3">
        <f t="shared" si="17"/>
        <v>3</v>
      </c>
      <c r="E236" s="3">
        <v>0</v>
      </c>
      <c r="F236" s="3">
        <v>0</v>
      </c>
      <c r="G236" s="3">
        <v>3</v>
      </c>
      <c r="H236" s="3">
        <v>0</v>
      </c>
      <c r="I236" s="3">
        <v>0</v>
      </c>
      <c r="J236" s="3">
        <v>0</v>
      </c>
      <c r="K236" s="3">
        <v>0</v>
      </c>
      <c r="L236" s="32">
        <v>4000</v>
      </c>
    </row>
    <row r="237" spans="2:12" ht="12.75">
      <c r="B237" s="7" t="s">
        <v>271</v>
      </c>
      <c r="C237" s="10" t="s">
        <v>54</v>
      </c>
      <c r="D237" s="3">
        <f t="shared" si="17"/>
        <v>2</v>
      </c>
      <c r="E237" s="3">
        <v>1</v>
      </c>
      <c r="F237" s="3">
        <v>0</v>
      </c>
      <c r="G237" s="3">
        <v>1</v>
      </c>
      <c r="H237" s="3">
        <v>0</v>
      </c>
      <c r="I237" s="3">
        <v>0</v>
      </c>
      <c r="J237" s="3">
        <v>0</v>
      </c>
      <c r="K237" s="3">
        <v>0</v>
      </c>
      <c r="L237" s="32">
        <v>3861.5</v>
      </c>
    </row>
    <row r="238" spans="2:12" ht="38.25">
      <c r="B238" s="7" t="s">
        <v>543</v>
      </c>
      <c r="C238" s="10" t="s">
        <v>14</v>
      </c>
      <c r="D238" s="3">
        <f t="shared" si="17"/>
        <v>5</v>
      </c>
      <c r="E238" s="3">
        <v>4</v>
      </c>
      <c r="F238" s="3">
        <v>0</v>
      </c>
      <c r="G238" s="3">
        <v>1</v>
      </c>
      <c r="H238" s="3">
        <v>0</v>
      </c>
      <c r="I238" s="3">
        <v>0</v>
      </c>
      <c r="J238" s="3">
        <v>0</v>
      </c>
      <c r="K238" s="3">
        <v>0</v>
      </c>
      <c r="L238" s="32">
        <v>3778.4</v>
      </c>
    </row>
    <row r="239" spans="2:12" ht="12.75">
      <c r="B239" s="7" t="s">
        <v>223</v>
      </c>
      <c r="C239" s="10" t="s">
        <v>14</v>
      </c>
      <c r="D239" s="3">
        <f t="shared" si="17"/>
        <v>9</v>
      </c>
      <c r="E239" s="3">
        <v>9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2">
        <v>3723</v>
      </c>
    </row>
    <row r="240" spans="2:12" ht="25.5" customHeight="1">
      <c r="B240" s="7" t="s">
        <v>250</v>
      </c>
      <c r="C240" s="10" t="s">
        <v>351</v>
      </c>
      <c r="D240" s="3">
        <f t="shared" si="17"/>
        <v>1</v>
      </c>
      <c r="E240" s="3">
        <v>0</v>
      </c>
      <c r="F240" s="3">
        <v>0</v>
      </c>
      <c r="G240" s="3">
        <v>0</v>
      </c>
      <c r="H240" s="3">
        <v>1</v>
      </c>
      <c r="I240" s="3">
        <v>0</v>
      </c>
      <c r="J240" s="3">
        <v>0</v>
      </c>
      <c r="K240" s="3">
        <v>0</v>
      </c>
      <c r="L240" s="32">
        <v>5600</v>
      </c>
    </row>
    <row r="241" spans="2:12" ht="12.75">
      <c r="B241" s="7" t="s">
        <v>55</v>
      </c>
      <c r="C241" s="10" t="s">
        <v>168</v>
      </c>
      <c r="D241" s="3">
        <f t="shared" si="17"/>
        <v>1</v>
      </c>
      <c r="E241" s="3">
        <v>0</v>
      </c>
      <c r="F241" s="3">
        <v>0</v>
      </c>
      <c r="G241" s="3">
        <v>1</v>
      </c>
      <c r="H241" s="3">
        <v>0</v>
      </c>
      <c r="I241" s="3">
        <v>0</v>
      </c>
      <c r="J241" s="3">
        <v>0</v>
      </c>
      <c r="K241" s="3">
        <v>0</v>
      </c>
      <c r="L241" s="32">
        <v>4000</v>
      </c>
    </row>
    <row r="242" spans="2:12" ht="12.75">
      <c r="B242" s="7" t="s">
        <v>115</v>
      </c>
      <c r="C242" s="10" t="s">
        <v>4</v>
      </c>
      <c r="D242" s="3">
        <f t="shared" si="17"/>
        <v>2</v>
      </c>
      <c r="E242" s="3">
        <v>0</v>
      </c>
      <c r="F242" s="3">
        <v>0</v>
      </c>
      <c r="G242" s="3">
        <v>1</v>
      </c>
      <c r="H242" s="3">
        <v>1</v>
      </c>
      <c r="I242" s="3">
        <v>0</v>
      </c>
      <c r="J242" s="3">
        <v>0</v>
      </c>
      <c r="K242" s="3">
        <v>0</v>
      </c>
      <c r="L242" s="32">
        <v>5250</v>
      </c>
    </row>
    <row r="243" spans="2:12" ht="25.5">
      <c r="B243" s="7" t="s">
        <v>171</v>
      </c>
      <c r="C243" s="10" t="s">
        <v>313</v>
      </c>
      <c r="D243" s="3">
        <f t="shared" si="17"/>
        <v>1</v>
      </c>
      <c r="E243" s="3">
        <v>0</v>
      </c>
      <c r="F243" s="3">
        <v>0</v>
      </c>
      <c r="G243" s="3">
        <v>1</v>
      </c>
      <c r="H243" s="3">
        <v>0</v>
      </c>
      <c r="I243" s="3">
        <v>0</v>
      </c>
      <c r="J243" s="3">
        <v>0</v>
      </c>
      <c r="K243" s="3">
        <v>0</v>
      </c>
      <c r="L243" s="32">
        <v>4000</v>
      </c>
    </row>
    <row r="244" spans="2:12" ht="12.75">
      <c r="B244" s="7" t="s">
        <v>492</v>
      </c>
      <c r="C244" s="10" t="s">
        <v>313</v>
      </c>
      <c r="D244" s="3">
        <f t="shared" si="17"/>
        <v>5</v>
      </c>
      <c r="E244" s="3">
        <v>2</v>
      </c>
      <c r="F244" s="3">
        <v>0</v>
      </c>
      <c r="G244" s="3">
        <v>3</v>
      </c>
      <c r="H244" s="3">
        <v>0</v>
      </c>
      <c r="I244" s="3">
        <v>0</v>
      </c>
      <c r="J244" s="3">
        <v>0</v>
      </c>
      <c r="K244" s="3">
        <v>0</v>
      </c>
      <c r="L244" s="32">
        <v>4247.2</v>
      </c>
    </row>
    <row r="245" spans="2:12" ht="25.5">
      <c r="B245" s="7" t="s">
        <v>46</v>
      </c>
      <c r="C245" s="10" t="s">
        <v>313</v>
      </c>
      <c r="D245" s="3">
        <f t="shared" si="17"/>
        <v>2</v>
      </c>
      <c r="E245" s="3">
        <v>2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2">
        <v>3723</v>
      </c>
    </row>
    <row r="246" spans="2:12" ht="25.5">
      <c r="B246" s="7" t="s">
        <v>400</v>
      </c>
      <c r="C246" s="10" t="s">
        <v>313</v>
      </c>
      <c r="D246" s="3">
        <f t="shared" si="17"/>
        <v>1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2">
        <v>3723</v>
      </c>
    </row>
    <row r="247" spans="2:12" ht="25.5">
      <c r="B247" s="7" t="s">
        <v>361</v>
      </c>
      <c r="C247" s="10" t="s">
        <v>43</v>
      </c>
      <c r="D247" s="3">
        <f t="shared" si="17"/>
        <v>1</v>
      </c>
      <c r="E247" s="3">
        <v>0</v>
      </c>
      <c r="F247" s="3">
        <v>0</v>
      </c>
      <c r="G247" s="3">
        <v>1</v>
      </c>
      <c r="H247" s="3">
        <v>0</v>
      </c>
      <c r="I247" s="3">
        <v>0</v>
      </c>
      <c r="J247" s="3">
        <v>0</v>
      </c>
      <c r="K247" s="3">
        <v>0</v>
      </c>
      <c r="L247" s="32">
        <v>4500</v>
      </c>
    </row>
    <row r="248" spans="2:12" ht="25.5">
      <c r="B248" s="7" t="s">
        <v>247</v>
      </c>
      <c r="C248" s="10" t="s">
        <v>43</v>
      </c>
      <c r="D248" s="3">
        <f t="shared" si="17"/>
        <v>1</v>
      </c>
      <c r="E248" s="3">
        <v>0</v>
      </c>
      <c r="F248" s="3">
        <v>0</v>
      </c>
      <c r="G248" s="3">
        <v>0</v>
      </c>
      <c r="H248" s="3">
        <v>0</v>
      </c>
      <c r="I248" s="3">
        <v>1</v>
      </c>
      <c r="J248" s="3">
        <v>0</v>
      </c>
      <c r="K248" s="3">
        <v>0</v>
      </c>
      <c r="L248" s="32">
        <v>7000</v>
      </c>
    </row>
    <row r="249" spans="2:12" ht="12.75">
      <c r="B249" s="7" t="s">
        <v>550</v>
      </c>
      <c r="C249" s="10" t="s">
        <v>43</v>
      </c>
      <c r="D249" s="3">
        <f t="shared" si="17"/>
        <v>1</v>
      </c>
      <c r="E249" s="3">
        <v>1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2">
        <v>3723</v>
      </c>
    </row>
    <row r="250" spans="2:12" ht="12.75">
      <c r="B250" s="7" t="s">
        <v>499</v>
      </c>
      <c r="C250" s="10" t="s">
        <v>378</v>
      </c>
      <c r="D250" s="3">
        <f t="shared" si="17"/>
        <v>2</v>
      </c>
      <c r="E250" s="3">
        <v>1</v>
      </c>
      <c r="F250" s="3">
        <v>0</v>
      </c>
      <c r="G250" s="3">
        <v>1</v>
      </c>
      <c r="H250" s="3">
        <v>0</v>
      </c>
      <c r="I250" s="3">
        <v>0</v>
      </c>
      <c r="J250" s="3">
        <v>0</v>
      </c>
      <c r="K250" s="3">
        <v>0</v>
      </c>
      <c r="L250" s="32">
        <v>3861.5</v>
      </c>
    </row>
    <row r="251" spans="2:12" ht="25.5">
      <c r="B251" s="7" t="s">
        <v>448</v>
      </c>
      <c r="C251" s="10" t="s">
        <v>537</v>
      </c>
      <c r="D251" s="3">
        <f t="shared" si="17"/>
        <v>2</v>
      </c>
      <c r="E251" s="3">
        <v>0</v>
      </c>
      <c r="F251" s="3">
        <v>0</v>
      </c>
      <c r="G251" s="3">
        <v>2</v>
      </c>
      <c r="H251" s="3">
        <v>0</v>
      </c>
      <c r="I251" s="3">
        <v>0</v>
      </c>
      <c r="J251" s="3">
        <v>0</v>
      </c>
      <c r="K251" s="3">
        <v>0</v>
      </c>
      <c r="L251" s="32">
        <v>4000</v>
      </c>
    </row>
    <row r="252" spans="2:12" ht="25.5">
      <c r="B252" s="7" t="s">
        <v>364</v>
      </c>
      <c r="C252" s="10" t="s">
        <v>356</v>
      </c>
      <c r="D252" s="3">
        <f t="shared" si="17"/>
        <v>4</v>
      </c>
      <c r="E252" s="3">
        <v>0</v>
      </c>
      <c r="F252" s="3">
        <v>0</v>
      </c>
      <c r="G252" s="3">
        <v>1</v>
      </c>
      <c r="H252" s="3">
        <v>3</v>
      </c>
      <c r="I252" s="3">
        <v>0</v>
      </c>
      <c r="J252" s="3">
        <v>0</v>
      </c>
      <c r="K252" s="3">
        <v>0</v>
      </c>
      <c r="L252" s="32">
        <v>4750</v>
      </c>
    </row>
    <row r="253" spans="2:12" ht="12.75">
      <c r="B253" s="7" t="s">
        <v>474</v>
      </c>
      <c r="C253" s="10" t="s">
        <v>356</v>
      </c>
      <c r="D253" s="3">
        <f t="shared" si="17"/>
        <v>8</v>
      </c>
      <c r="E253" s="3">
        <v>0</v>
      </c>
      <c r="F253" s="3">
        <v>1</v>
      </c>
      <c r="G253" s="3">
        <v>2</v>
      </c>
      <c r="H253" s="3">
        <v>3</v>
      </c>
      <c r="I253" s="3">
        <v>2</v>
      </c>
      <c r="J253" s="3">
        <v>0</v>
      </c>
      <c r="K253" s="3">
        <v>0</v>
      </c>
      <c r="L253" s="32">
        <v>5665.5</v>
      </c>
    </row>
    <row r="254" spans="2:12" ht="25.5">
      <c r="B254" s="7" t="s">
        <v>27</v>
      </c>
      <c r="C254" s="10" t="s">
        <v>356</v>
      </c>
      <c r="D254" s="3">
        <f t="shared" si="17"/>
        <v>3</v>
      </c>
      <c r="E254" s="3">
        <v>0</v>
      </c>
      <c r="F254" s="3">
        <v>0</v>
      </c>
      <c r="G254" s="3">
        <v>2</v>
      </c>
      <c r="H254" s="3">
        <v>1</v>
      </c>
      <c r="I254" s="3">
        <v>0</v>
      </c>
      <c r="J254" s="3">
        <v>0</v>
      </c>
      <c r="K254" s="3">
        <v>0</v>
      </c>
      <c r="L254" s="32">
        <v>5000</v>
      </c>
    </row>
    <row r="255" spans="2:12" ht="25.5">
      <c r="B255" s="7" t="s">
        <v>568</v>
      </c>
      <c r="C255" s="10" t="s">
        <v>243</v>
      </c>
      <c r="D255" s="3">
        <f t="shared" si="17"/>
        <v>1</v>
      </c>
      <c r="E255" s="3">
        <v>0</v>
      </c>
      <c r="F255" s="3">
        <v>0</v>
      </c>
      <c r="G255" s="3">
        <v>1</v>
      </c>
      <c r="H255" s="3">
        <v>0</v>
      </c>
      <c r="I255" s="3">
        <v>0</v>
      </c>
      <c r="J255" s="3">
        <v>0</v>
      </c>
      <c r="K255" s="3">
        <v>0</v>
      </c>
      <c r="L255" s="32">
        <v>4000</v>
      </c>
    </row>
    <row r="256" spans="2:12" ht="12.75">
      <c r="B256" s="7" t="s">
        <v>520</v>
      </c>
      <c r="C256" s="10" t="s">
        <v>75</v>
      </c>
      <c r="D256" s="3">
        <f t="shared" si="17"/>
        <v>1</v>
      </c>
      <c r="E256" s="3">
        <v>0</v>
      </c>
      <c r="F256" s="3">
        <v>0</v>
      </c>
      <c r="G256" s="3">
        <v>0</v>
      </c>
      <c r="H256" s="3">
        <v>1</v>
      </c>
      <c r="I256" s="3">
        <v>0</v>
      </c>
      <c r="J256" s="3">
        <v>0</v>
      </c>
      <c r="K256" s="3">
        <v>0</v>
      </c>
      <c r="L256" s="32">
        <v>5000</v>
      </c>
    </row>
    <row r="257" spans="2:12" ht="25.5">
      <c r="B257" s="7" t="s">
        <v>308</v>
      </c>
      <c r="C257" s="10" t="s">
        <v>75</v>
      </c>
      <c r="D257" s="3">
        <f t="shared" si="17"/>
        <v>4</v>
      </c>
      <c r="E257" s="3">
        <v>1</v>
      </c>
      <c r="F257" s="3">
        <v>0</v>
      </c>
      <c r="G257" s="3">
        <v>0</v>
      </c>
      <c r="H257" s="3">
        <v>3</v>
      </c>
      <c r="I257" s="3">
        <v>0</v>
      </c>
      <c r="J257" s="3">
        <v>0</v>
      </c>
      <c r="K257" s="3">
        <v>0</v>
      </c>
      <c r="L257" s="32">
        <v>4680.75</v>
      </c>
    </row>
    <row r="258" spans="2:12" ht="12.75">
      <c r="B258" s="7" t="s">
        <v>202</v>
      </c>
      <c r="C258" s="10" t="s">
        <v>208</v>
      </c>
      <c r="D258" s="3">
        <f t="shared" si="17"/>
        <v>2</v>
      </c>
      <c r="E258" s="3">
        <v>0</v>
      </c>
      <c r="F258" s="3">
        <v>0</v>
      </c>
      <c r="G258" s="3">
        <v>0</v>
      </c>
      <c r="H258" s="3">
        <v>2</v>
      </c>
      <c r="I258" s="3">
        <v>0</v>
      </c>
      <c r="J258" s="3">
        <v>0</v>
      </c>
      <c r="K258" s="3">
        <v>0</v>
      </c>
      <c r="L258" s="32">
        <v>5750</v>
      </c>
    </row>
    <row r="259" spans="2:12" ht="12.75">
      <c r="B259" s="7" t="s">
        <v>172</v>
      </c>
      <c r="C259" s="10" t="s">
        <v>564</v>
      </c>
      <c r="D259" s="3">
        <f t="shared" si="17"/>
        <v>1</v>
      </c>
      <c r="E259" s="3">
        <v>0</v>
      </c>
      <c r="F259" s="3">
        <v>0</v>
      </c>
      <c r="G259" s="3">
        <v>0</v>
      </c>
      <c r="H259" s="3">
        <v>1</v>
      </c>
      <c r="I259" s="3">
        <v>0</v>
      </c>
      <c r="J259" s="3">
        <v>0</v>
      </c>
      <c r="K259" s="3">
        <v>0</v>
      </c>
      <c r="L259" s="32">
        <v>5000</v>
      </c>
    </row>
    <row r="260" spans="2:12" ht="25.5">
      <c r="B260" s="7" t="s">
        <v>433</v>
      </c>
      <c r="C260" s="10" t="s">
        <v>564</v>
      </c>
      <c r="D260" s="3">
        <f t="shared" si="17"/>
        <v>2</v>
      </c>
      <c r="E260" s="3">
        <v>1</v>
      </c>
      <c r="F260" s="3">
        <v>0</v>
      </c>
      <c r="G260" s="3">
        <v>0</v>
      </c>
      <c r="H260" s="3">
        <v>1</v>
      </c>
      <c r="I260" s="3">
        <v>0</v>
      </c>
      <c r="J260" s="3">
        <v>0</v>
      </c>
      <c r="K260" s="3">
        <v>0</v>
      </c>
      <c r="L260" s="32">
        <v>4361.5</v>
      </c>
    </row>
    <row r="261" spans="2:12" ht="12.75">
      <c r="B261" s="7" t="s">
        <v>306</v>
      </c>
      <c r="C261" s="10" t="s">
        <v>381</v>
      </c>
      <c r="D261" s="3">
        <f t="shared" si="17"/>
        <v>4</v>
      </c>
      <c r="E261" s="3">
        <v>1</v>
      </c>
      <c r="F261" s="3">
        <v>0</v>
      </c>
      <c r="G261" s="3">
        <v>1</v>
      </c>
      <c r="H261" s="3">
        <v>2</v>
      </c>
      <c r="I261" s="3">
        <v>0</v>
      </c>
      <c r="J261" s="3">
        <v>0</v>
      </c>
      <c r="K261" s="3">
        <v>0</v>
      </c>
      <c r="L261" s="32">
        <v>4730.75</v>
      </c>
    </row>
    <row r="262" spans="2:12" ht="25.5">
      <c r="B262" s="7" t="s">
        <v>122</v>
      </c>
      <c r="C262" s="10" t="s">
        <v>201</v>
      </c>
      <c r="D262" s="3">
        <f t="shared" si="17"/>
        <v>1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2">
        <v>3723</v>
      </c>
    </row>
    <row r="263" spans="2:12" ht="25.5">
      <c r="B263" s="7" t="s">
        <v>158</v>
      </c>
      <c r="C263" s="10" t="s">
        <v>201</v>
      </c>
      <c r="D263" s="3">
        <f t="shared" si="17"/>
        <v>2</v>
      </c>
      <c r="E263" s="3">
        <v>2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2">
        <v>3723</v>
      </c>
    </row>
    <row r="264" spans="2:12" ht="12.75">
      <c r="B264" s="7" t="s">
        <v>329</v>
      </c>
      <c r="C264" s="10" t="s">
        <v>336</v>
      </c>
      <c r="D264" s="3">
        <f t="shared" si="17"/>
        <v>3</v>
      </c>
      <c r="E264" s="3">
        <v>0</v>
      </c>
      <c r="F264" s="3">
        <v>0</v>
      </c>
      <c r="G264" s="3">
        <v>0</v>
      </c>
      <c r="H264" s="3">
        <v>3</v>
      </c>
      <c r="I264" s="3">
        <v>0</v>
      </c>
      <c r="J264" s="3">
        <v>0</v>
      </c>
      <c r="K264" s="3">
        <v>0</v>
      </c>
      <c r="L264" s="32">
        <v>5000</v>
      </c>
    </row>
    <row r="265" spans="2:12" ht="25.5">
      <c r="B265" s="7" t="s">
        <v>339</v>
      </c>
      <c r="C265" s="10" t="s">
        <v>336</v>
      </c>
      <c r="D265" s="3">
        <f t="shared" si="17"/>
        <v>6</v>
      </c>
      <c r="E265" s="3">
        <v>2</v>
      </c>
      <c r="F265" s="3">
        <v>0</v>
      </c>
      <c r="G265" s="3">
        <v>0</v>
      </c>
      <c r="H265" s="3">
        <v>3</v>
      </c>
      <c r="I265" s="3">
        <v>1</v>
      </c>
      <c r="J265" s="3">
        <v>0</v>
      </c>
      <c r="K265" s="3">
        <v>0</v>
      </c>
      <c r="L265" s="32">
        <v>4907.67</v>
      </c>
    </row>
    <row r="266" spans="2:12" ht="38.25">
      <c r="B266" s="7" t="s">
        <v>559</v>
      </c>
      <c r="C266" s="10" t="s">
        <v>227</v>
      </c>
      <c r="D266" s="3">
        <f t="shared" si="17"/>
        <v>1</v>
      </c>
      <c r="E266" s="3">
        <v>0</v>
      </c>
      <c r="F266" s="3">
        <v>0</v>
      </c>
      <c r="G266" s="3">
        <v>1</v>
      </c>
      <c r="H266" s="3">
        <v>0</v>
      </c>
      <c r="I266" s="3">
        <v>0</v>
      </c>
      <c r="J266" s="3">
        <v>0</v>
      </c>
      <c r="K266" s="3">
        <v>0</v>
      </c>
      <c r="L266" s="32">
        <v>4500</v>
      </c>
    </row>
    <row r="267" spans="2:12" ht="38.25">
      <c r="B267" s="7" t="s">
        <v>525</v>
      </c>
      <c r="C267" s="10" t="s">
        <v>227</v>
      </c>
      <c r="D267" s="3">
        <f t="shared" si="17"/>
        <v>1</v>
      </c>
      <c r="E267" s="3">
        <v>0</v>
      </c>
      <c r="F267" s="3">
        <v>0</v>
      </c>
      <c r="G267" s="3">
        <v>0</v>
      </c>
      <c r="H267" s="3">
        <v>1</v>
      </c>
      <c r="I267" s="3">
        <v>0</v>
      </c>
      <c r="J267" s="3">
        <v>0</v>
      </c>
      <c r="K267" s="3">
        <v>0</v>
      </c>
      <c r="L267" s="32">
        <v>5000</v>
      </c>
    </row>
    <row r="268" spans="2:12" ht="25.5">
      <c r="B268" s="7" t="s">
        <v>180</v>
      </c>
      <c r="C268" s="10" t="s">
        <v>227</v>
      </c>
      <c r="D268" s="3">
        <f t="shared" si="17"/>
        <v>6</v>
      </c>
      <c r="E268" s="3">
        <v>0</v>
      </c>
      <c r="F268" s="3">
        <v>0</v>
      </c>
      <c r="G268" s="3">
        <v>2</v>
      </c>
      <c r="H268" s="3">
        <v>4</v>
      </c>
      <c r="I268" s="3">
        <v>0</v>
      </c>
      <c r="J268" s="3">
        <v>0</v>
      </c>
      <c r="K268" s="3">
        <v>0</v>
      </c>
      <c r="L268" s="32">
        <v>4916.67</v>
      </c>
    </row>
    <row r="269" spans="2:12" ht="25.5">
      <c r="B269" s="7" t="s">
        <v>93</v>
      </c>
      <c r="C269" s="10" t="s">
        <v>227</v>
      </c>
      <c r="D269" s="3">
        <f t="shared" si="17"/>
        <v>1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2">
        <v>3723</v>
      </c>
    </row>
    <row r="270" spans="2:12" ht="25.5">
      <c r="B270" s="7" t="s">
        <v>128</v>
      </c>
      <c r="C270" s="10" t="s">
        <v>227</v>
      </c>
      <c r="D270" s="3">
        <f t="shared" si="17"/>
        <v>8</v>
      </c>
      <c r="E270" s="3">
        <v>0</v>
      </c>
      <c r="F270" s="3">
        <v>1</v>
      </c>
      <c r="G270" s="3">
        <v>4</v>
      </c>
      <c r="H270" s="3">
        <v>1</v>
      </c>
      <c r="I270" s="3">
        <v>2</v>
      </c>
      <c r="J270" s="3">
        <v>0</v>
      </c>
      <c r="K270" s="3">
        <v>0</v>
      </c>
      <c r="L270" s="32">
        <v>5340.63</v>
      </c>
    </row>
    <row r="271" spans="2:12" ht="25.5">
      <c r="B271" s="7" t="s">
        <v>342</v>
      </c>
      <c r="C271" s="10" t="s">
        <v>227</v>
      </c>
      <c r="D271" s="3">
        <f t="shared" si="17"/>
        <v>1</v>
      </c>
      <c r="E271" s="3">
        <v>1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2">
        <v>3723</v>
      </c>
    </row>
    <row r="272" spans="2:12" ht="25.5">
      <c r="B272" s="7" t="s">
        <v>466</v>
      </c>
      <c r="C272" s="10" t="s">
        <v>227</v>
      </c>
      <c r="D272" s="3">
        <f t="shared" si="17"/>
        <v>1</v>
      </c>
      <c r="E272" s="3">
        <v>0</v>
      </c>
      <c r="F272" s="3">
        <v>0</v>
      </c>
      <c r="G272" s="3">
        <v>0</v>
      </c>
      <c r="H272" s="3">
        <v>1</v>
      </c>
      <c r="I272" s="3">
        <v>0</v>
      </c>
      <c r="J272" s="3">
        <v>0</v>
      </c>
      <c r="K272" s="3">
        <v>0</v>
      </c>
      <c r="L272" s="32">
        <v>5000</v>
      </c>
    </row>
    <row r="273" spans="2:12" ht="38.25">
      <c r="B273" s="7" t="s">
        <v>283</v>
      </c>
      <c r="C273" s="10" t="s">
        <v>227</v>
      </c>
      <c r="D273" s="3">
        <f aca="true" t="shared" si="20" ref="D273:D336">SUM(E273:K273)</f>
        <v>4</v>
      </c>
      <c r="E273" s="3">
        <v>0</v>
      </c>
      <c r="F273" s="3">
        <v>0</v>
      </c>
      <c r="G273" s="3">
        <v>0</v>
      </c>
      <c r="H273" s="3">
        <v>4</v>
      </c>
      <c r="I273" s="3">
        <v>0</v>
      </c>
      <c r="J273" s="3">
        <v>0</v>
      </c>
      <c r="K273" s="3">
        <v>0</v>
      </c>
      <c r="L273" s="32">
        <v>5500</v>
      </c>
    </row>
    <row r="274" spans="2:12" ht="12.75">
      <c r="B274" s="7" t="s">
        <v>182</v>
      </c>
      <c r="C274" s="10" t="s">
        <v>227</v>
      </c>
      <c r="D274" s="3">
        <f t="shared" si="20"/>
        <v>20</v>
      </c>
      <c r="E274" s="3">
        <v>3</v>
      </c>
      <c r="F274" s="3">
        <v>2</v>
      </c>
      <c r="G274" s="3">
        <v>2</v>
      </c>
      <c r="H274" s="3">
        <v>9</v>
      </c>
      <c r="I274" s="3">
        <v>4</v>
      </c>
      <c r="J274" s="3">
        <v>0</v>
      </c>
      <c r="K274" s="3">
        <v>0</v>
      </c>
      <c r="L274" s="32">
        <v>5240.35</v>
      </c>
    </row>
    <row r="275" spans="2:12" ht="25.5">
      <c r="B275" s="7" t="s">
        <v>141</v>
      </c>
      <c r="C275" s="10" t="s">
        <v>360</v>
      </c>
      <c r="D275" s="3">
        <f t="shared" si="20"/>
        <v>6</v>
      </c>
      <c r="E275" s="3">
        <v>0</v>
      </c>
      <c r="F275" s="3">
        <v>0</v>
      </c>
      <c r="G275" s="3">
        <v>1</v>
      </c>
      <c r="H275" s="3">
        <v>5</v>
      </c>
      <c r="I275" s="3">
        <v>0</v>
      </c>
      <c r="J275" s="3">
        <v>0</v>
      </c>
      <c r="K275" s="3">
        <v>0</v>
      </c>
      <c r="L275" s="32">
        <v>5083.33</v>
      </c>
    </row>
    <row r="276" spans="2:12" ht="12.75">
      <c r="B276" s="7" t="s">
        <v>354</v>
      </c>
      <c r="C276" s="10" t="s">
        <v>360</v>
      </c>
      <c r="D276" s="3">
        <f t="shared" si="20"/>
        <v>1</v>
      </c>
      <c r="E276" s="3">
        <v>0</v>
      </c>
      <c r="F276" s="3">
        <v>0</v>
      </c>
      <c r="G276" s="3">
        <v>0</v>
      </c>
      <c r="H276" s="3">
        <v>1</v>
      </c>
      <c r="I276" s="3">
        <v>0</v>
      </c>
      <c r="J276" s="3">
        <v>0</v>
      </c>
      <c r="K276" s="3">
        <v>0</v>
      </c>
      <c r="L276" s="32">
        <v>5000</v>
      </c>
    </row>
    <row r="277" spans="2:12" ht="25.5">
      <c r="B277" s="7" t="s">
        <v>540</v>
      </c>
      <c r="C277" s="10" t="s">
        <v>360</v>
      </c>
      <c r="D277" s="3">
        <f t="shared" si="20"/>
        <v>1</v>
      </c>
      <c r="E277" s="3">
        <v>0</v>
      </c>
      <c r="F277" s="3">
        <v>0</v>
      </c>
      <c r="G277" s="3">
        <v>1</v>
      </c>
      <c r="H277" s="3">
        <v>0</v>
      </c>
      <c r="I277" s="3">
        <v>0</v>
      </c>
      <c r="J277" s="3">
        <v>0</v>
      </c>
      <c r="K277" s="3">
        <v>0</v>
      </c>
      <c r="L277" s="32">
        <v>4804</v>
      </c>
    </row>
    <row r="278" spans="2:12" ht="25.5">
      <c r="B278" s="7" t="s">
        <v>120</v>
      </c>
      <c r="C278" s="10" t="s">
        <v>360</v>
      </c>
      <c r="D278" s="3">
        <f t="shared" si="20"/>
        <v>1</v>
      </c>
      <c r="E278" s="3">
        <v>0</v>
      </c>
      <c r="F278" s="3">
        <v>0</v>
      </c>
      <c r="G278" s="3">
        <v>1</v>
      </c>
      <c r="H278" s="3">
        <v>0</v>
      </c>
      <c r="I278" s="3">
        <v>0</v>
      </c>
      <c r="J278" s="3">
        <v>0</v>
      </c>
      <c r="K278" s="3">
        <v>0</v>
      </c>
      <c r="L278" s="32">
        <v>4106</v>
      </c>
    </row>
    <row r="279" spans="2:12" ht="25.5">
      <c r="B279" s="7" t="s">
        <v>325</v>
      </c>
      <c r="C279" s="10" t="s">
        <v>360</v>
      </c>
      <c r="D279" s="3">
        <f t="shared" si="20"/>
        <v>16</v>
      </c>
      <c r="E279" s="3">
        <v>3</v>
      </c>
      <c r="F279" s="3">
        <v>9</v>
      </c>
      <c r="G279" s="3">
        <v>3</v>
      </c>
      <c r="H279" s="3">
        <v>1</v>
      </c>
      <c r="I279" s="3">
        <v>0</v>
      </c>
      <c r="J279" s="3">
        <v>0</v>
      </c>
      <c r="K279" s="3">
        <v>0</v>
      </c>
      <c r="L279" s="32">
        <v>3981.88</v>
      </c>
    </row>
    <row r="280" spans="2:12" ht="25.5">
      <c r="B280" s="7" t="s">
        <v>198</v>
      </c>
      <c r="C280" s="10" t="s">
        <v>360</v>
      </c>
      <c r="D280" s="3">
        <f t="shared" si="20"/>
        <v>2</v>
      </c>
      <c r="E280" s="3">
        <v>0</v>
      </c>
      <c r="F280" s="3">
        <v>1</v>
      </c>
      <c r="G280" s="3">
        <v>1</v>
      </c>
      <c r="H280" s="3">
        <v>0</v>
      </c>
      <c r="I280" s="3">
        <v>0</v>
      </c>
      <c r="J280" s="3">
        <v>0</v>
      </c>
      <c r="K280" s="3">
        <v>0</v>
      </c>
      <c r="L280" s="32">
        <v>4134.5</v>
      </c>
    </row>
    <row r="281" spans="2:12" ht="25.5">
      <c r="B281" s="7" t="s">
        <v>553</v>
      </c>
      <c r="C281" s="10" t="s">
        <v>360</v>
      </c>
      <c r="D281" s="3">
        <f t="shared" si="20"/>
        <v>3</v>
      </c>
      <c r="E281" s="3">
        <v>0</v>
      </c>
      <c r="F281" s="3">
        <v>0</v>
      </c>
      <c r="G281" s="3">
        <v>0</v>
      </c>
      <c r="H281" s="3">
        <v>3</v>
      </c>
      <c r="I281" s="3">
        <v>0</v>
      </c>
      <c r="J281" s="3">
        <v>0</v>
      </c>
      <c r="K281" s="3">
        <v>0</v>
      </c>
      <c r="L281" s="32">
        <v>6000</v>
      </c>
    </row>
    <row r="282" spans="2:12" ht="38.25">
      <c r="B282" s="7" t="s">
        <v>441</v>
      </c>
      <c r="C282" s="10" t="s">
        <v>360</v>
      </c>
      <c r="D282" s="3">
        <f t="shared" si="20"/>
        <v>11</v>
      </c>
      <c r="E282" s="3">
        <v>5</v>
      </c>
      <c r="F282" s="3">
        <v>1</v>
      </c>
      <c r="G282" s="3">
        <v>3</v>
      </c>
      <c r="H282" s="3">
        <v>2</v>
      </c>
      <c r="I282" s="3">
        <v>0</v>
      </c>
      <c r="J282" s="3">
        <v>0</v>
      </c>
      <c r="K282" s="3">
        <v>0</v>
      </c>
      <c r="L282" s="32">
        <v>4238.36</v>
      </c>
    </row>
    <row r="283" spans="2:12" ht="25.5">
      <c r="B283" s="7" t="s">
        <v>151</v>
      </c>
      <c r="C283" s="10" t="s">
        <v>360</v>
      </c>
      <c r="D283" s="3">
        <f t="shared" si="20"/>
        <v>3</v>
      </c>
      <c r="E283" s="3">
        <v>0</v>
      </c>
      <c r="F283" s="3">
        <v>0</v>
      </c>
      <c r="G283" s="3">
        <v>0</v>
      </c>
      <c r="H283" s="3">
        <v>3</v>
      </c>
      <c r="I283" s="3">
        <v>0</v>
      </c>
      <c r="J283" s="3">
        <v>0</v>
      </c>
      <c r="K283" s="3">
        <v>0</v>
      </c>
      <c r="L283" s="32">
        <v>6000</v>
      </c>
    </row>
    <row r="284" spans="2:12" ht="25.5">
      <c r="B284" s="7" t="s">
        <v>489</v>
      </c>
      <c r="C284" s="10" t="s">
        <v>360</v>
      </c>
      <c r="D284" s="3">
        <f t="shared" si="20"/>
        <v>1</v>
      </c>
      <c r="E284" s="3">
        <v>0</v>
      </c>
      <c r="F284" s="3">
        <v>0</v>
      </c>
      <c r="G284" s="3">
        <v>0</v>
      </c>
      <c r="H284" s="3">
        <v>1</v>
      </c>
      <c r="I284" s="3">
        <v>0</v>
      </c>
      <c r="J284" s="3">
        <v>0</v>
      </c>
      <c r="K284" s="3">
        <v>0</v>
      </c>
      <c r="L284" s="32">
        <v>5189</v>
      </c>
    </row>
    <row r="285" spans="2:12" ht="28.5" customHeight="1">
      <c r="B285" s="7" t="s">
        <v>346</v>
      </c>
      <c r="C285" s="10" t="s">
        <v>360</v>
      </c>
      <c r="D285" s="3">
        <f t="shared" si="20"/>
        <v>3</v>
      </c>
      <c r="E285" s="3">
        <v>1</v>
      </c>
      <c r="F285" s="3">
        <v>0</v>
      </c>
      <c r="G285" s="3">
        <v>0</v>
      </c>
      <c r="H285" s="3">
        <v>0</v>
      </c>
      <c r="I285" s="3">
        <v>2</v>
      </c>
      <c r="J285" s="3">
        <v>0</v>
      </c>
      <c r="K285" s="3">
        <v>0</v>
      </c>
      <c r="L285" s="32">
        <v>6307.67</v>
      </c>
    </row>
    <row r="286" spans="2:12" ht="38.25">
      <c r="B286" s="7" t="s">
        <v>181</v>
      </c>
      <c r="C286" s="10" t="s">
        <v>360</v>
      </c>
      <c r="D286" s="3">
        <f t="shared" si="20"/>
        <v>1</v>
      </c>
      <c r="E286" s="3">
        <v>0</v>
      </c>
      <c r="F286" s="3">
        <v>0</v>
      </c>
      <c r="G286" s="3">
        <v>0</v>
      </c>
      <c r="H286" s="3">
        <v>1</v>
      </c>
      <c r="I286" s="3">
        <v>0</v>
      </c>
      <c r="J286" s="3">
        <v>0</v>
      </c>
      <c r="K286" s="3">
        <v>0</v>
      </c>
      <c r="L286" s="32">
        <v>5100</v>
      </c>
    </row>
    <row r="287" spans="2:12" ht="38.25">
      <c r="B287" s="7" t="s">
        <v>547</v>
      </c>
      <c r="C287" s="10" t="s">
        <v>360</v>
      </c>
      <c r="D287" s="3">
        <f t="shared" si="20"/>
        <v>1</v>
      </c>
      <c r="E287" s="3">
        <v>0</v>
      </c>
      <c r="F287" s="3">
        <v>0</v>
      </c>
      <c r="G287" s="3">
        <v>1</v>
      </c>
      <c r="H287" s="3">
        <v>0</v>
      </c>
      <c r="I287" s="3">
        <v>0</v>
      </c>
      <c r="J287" s="3">
        <v>0</v>
      </c>
      <c r="K287" s="3">
        <v>0</v>
      </c>
      <c r="L287" s="32">
        <v>4546</v>
      </c>
    </row>
    <row r="288" spans="2:12" ht="51">
      <c r="B288" s="7" t="s">
        <v>248</v>
      </c>
      <c r="C288" s="10" t="s">
        <v>360</v>
      </c>
      <c r="D288" s="3">
        <f t="shared" si="20"/>
        <v>1</v>
      </c>
      <c r="E288" s="3">
        <v>0</v>
      </c>
      <c r="F288" s="3">
        <v>0</v>
      </c>
      <c r="G288" s="3">
        <v>0</v>
      </c>
      <c r="H288" s="3">
        <v>0</v>
      </c>
      <c r="I288" s="3">
        <v>1</v>
      </c>
      <c r="J288" s="3">
        <v>0</v>
      </c>
      <c r="K288" s="3">
        <v>0</v>
      </c>
      <c r="L288" s="32">
        <v>9000</v>
      </c>
    </row>
    <row r="289" spans="2:12" ht="38.25">
      <c r="B289" s="7" t="s">
        <v>212</v>
      </c>
      <c r="C289" s="10" t="s">
        <v>360</v>
      </c>
      <c r="D289" s="3">
        <f t="shared" si="20"/>
        <v>3</v>
      </c>
      <c r="E289" s="3">
        <v>0</v>
      </c>
      <c r="F289" s="3">
        <v>0</v>
      </c>
      <c r="G289" s="3">
        <v>1</v>
      </c>
      <c r="H289" s="3">
        <v>2</v>
      </c>
      <c r="I289" s="3">
        <v>0</v>
      </c>
      <c r="J289" s="3">
        <v>0</v>
      </c>
      <c r="K289" s="3">
        <v>0</v>
      </c>
      <c r="L289" s="32">
        <v>5553.33</v>
      </c>
    </row>
    <row r="290" spans="2:12" ht="25.5">
      <c r="B290" s="7" t="s">
        <v>391</v>
      </c>
      <c r="C290" s="10" t="s">
        <v>177</v>
      </c>
      <c r="D290" s="3">
        <f t="shared" si="20"/>
        <v>4</v>
      </c>
      <c r="E290" s="3">
        <v>1</v>
      </c>
      <c r="F290" s="3">
        <v>0</v>
      </c>
      <c r="G290" s="3">
        <v>0</v>
      </c>
      <c r="H290" s="3">
        <v>3</v>
      </c>
      <c r="I290" s="3">
        <v>0</v>
      </c>
      <c r="J290" s="3">
        <v>0</v>
      </c>
      <c r="K290" s="3">
        <v>0</v>
      </c>
      <c r="L290" s="32">
        <v>5230.75</v>
      </c>
    </row>
    <row r="291" spans="2:12" ht="38.25">
      <c r="B291" s="7" t="s">
        <v>290</v>
      </c>
      <c r="C291" s="10" t="s">
        <v>80</v>
      </c>
      <c r="D291" s="3">
        <f t="shared" si="20"/>
        <v>7</v>
      </c>
      <c r="E291" s="3">
        <v>0</v>
      </c>
      <c r="F291" s="3">
        <v>7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2">
        <v>3723</v>
      </c>
    </row>
    <row r="292" spans="2:12" ht="25.5">
      <c r="B292" s="7" t="s">
        <v>504</v>
      </c>
      <c r="C292" s="10" t="s">
        <v>80</v>
      </c>
      <c r="D292" s="3">
        <f t="shared" si="20"/>
        <v>1</v>
      </c>
      <c r="E292" s="3">
        <v>0</v>
      </c>
      <c r="F292" s="3">
        <v>0</v>
      </c>
      <c r="G292" s="3">
        <v>1</v>
      </c>
      <c r="H292" s="3">
        <v>0</v>
      </c>
      <c r="I292" s="3">
        <v>0</v>
      </c>
      <c r="J292" s="3">
        <v>0</v>
      </c>
      <c r="K292" s="3">
        <v>0</v>
      </c>
      <c r="L292" s="32">
        <v>4500</v>
      </c>
    </row>
    <row r="293" spans="2:12" ht="12.75">
      <c r="B293" s="7" t="s">
        <v>447</v>
      </c>
      <c r="C293" s="10" t="s">
        <v>514</v>
      </c>
      <c r="D293" s="3">
        <f t="shared" si="20"/>
        <v>1</v>
      </c>
      <c r="E293" s="3">
        <v>0</v>
      </c>
      <c r="F293" s="3">
        <v>0</v>
      </c>
      <c r="G293" s="3">
        <v>0</v>
      </c>
      <c r="H293" s="3">
        <v>1</v>
      </c>
      <c r="I293" s="3">
        <v>0</v>
      </c>
      <c r="J293" s="3">
        <v>0</v>
      </c>
      <c r="K293" s="3">
        <v>0</v>
      </c>
      <c r="L293" s="32">
        <v>5000</v>
      </c>
    </row>
    <row r="294" spans="2:12" ht="25.5">
      <c r="B294" s="7" t="s">
        <v>264</v>
      </c>
      <c r="C294" s="10" t="s">
        <v>522</v>
      </c>
      <c r="D294" s="3">
        <f t="shared" si="20"/>
        <v>2</v>
      </c>
      <c r="E294" s="3">
        <v>0</v>
      </c>
      <c r="F294" s="3">
        <v>0</v>
      </c>
      <c r="G294" s="3">
        <v>0</v>
      </c>
      <c r="H294" s="3">
        <v>2</v>
      </c>
      <c r="I294" s="3">
        <v>0</v>
      </c>
      <c r="J294" s="3">
        <v>0</v>
      </c>
      <c r="K294" s="3">
        <v>0</v>
      </c>
      <c r="L294" s="32">
        <v>5000</v>
      </c>
    </row>
    <row r="295" spans="2:12" ht="12.75">
      <c r="B295" s="7" t="s">
        <v>557</v>
      </c>
      <c r="C295" s="10" t="s">
        <v>406</v>
      </c>
      <c r="D295" s="3">
        <f t="shared" si="20"/>
        <v>1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2">
        <v>3723</v>
      </c>
    </row>
    <row r="296" spans="2:12" ht="12.75">
      <c r="B296" s="7" t="s">
        <v>176</v>
      </c>
      <c r="C296" s="10" t="s">
        <v>406</v>
      </c>
      <c r="D296" s="3">
        <f t="shared" si="20"/>
        <v>2</v>
      </c>
      <c r="E296" s="3">
        <v>1</v>
      </c>
      <c r="F296" s="3">
        <v>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2">
        <v>3723</v>
      </c>
    </row>
    <row r="297" spans="2:12" ht="15" customHeight="1">
      <c r="B297" s="7" t="s">
        <v>184</v>
      </c>
      <c r="C297" s="10" t="s">
        <v>147</v>
      </c>
      <c r="D297" s="3">
        <f t="shared" si="20"/>
        <v>1</v>
      </c>
      <c r="E297" s="3">
        <v>0</v>
      </c>
      <c r="F297" s="3">
        <v>0</v>
      </c>
      <c r="G297" s="3">
        <v>1</v>
      </c>
      <c r="H297" s="3">
        <v>0</v>
      </c>
      <c r="I297" s="3">
        <v>0</v>
      </c>
      <c r="J297" s="3">
        <v>0</v>
      </c>
      <c r="K297" s="3">
        <v>0</v>
      </c>
      <c r="L297" s="32">
        <v>4000</v>
      </c>
    </row>
    <row r="298" spans="2:12" ht="12.75">
      <c r="B298" s="7" t="s">
        <v>484</v>
      </c>
      <c r="C298" s="10" t="s">
        <v>573</v>
      </c>
      <c r="D298" s="3">
        <f t="shared" si="20"/>
        <v>4</v>
      </c>
      <c r="E298" s="3">
        <v>1</v>
      </c>
      <c r="F298" s="3">
        <v>0</v>
      </c>
      <c r="G298" s="3">
        <v>3</v>
      </c>
      <c r="H298" s="3">
        <v>0</v>
      </c>
      <c r="I298" s="3">
        <v>0</v>
      </c>
      <c r="J298" s="3">
        <v>0</v>
      </c>
      <c r="K298" s="3">
        <v>0</v>
      </c>
      <c r="L298" s="32">
        <v>4180.75</v>
      </c>
    </row>
    <row r="299" spans="2:12" ht="12.75">
      <c r="B299" s="7" t="s">
        <v>84</v>
      </c>
      <c r="C299" s="10" t="s">
        <v>573</v>
      </c>
      <c r="D299" s="3">
        <f t="shared" si="20"/>
        <v>2</v>
      </c>
      <c r="E299" s="3">
        <v>1</v>
      </c>
      <c r="F299" s="3">
        <v>1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2">
        <v>3723</v>
      </c>
    </row>
    <row r="300" spans="2:12" ht="12.75">
      <c r="B300" s="7" t="s">
        <v>287</v>
      </c>
      <c r="C300" s="10" t="s">
        <v>573</v>
      </c>
      <c r="D300" s="3">
        <f t="shared" si="20"/>
        <v>13</v>
      </c>
      <c r="E300" s="3">
        <v>4</v>
      </c>
      <c r="F300" s="3">
        <v>0</v>
      </c>
      <c r="G300" s="3">
        <v>0</v>
      </c>
      <c r="H300" s="3">
        <v>0</v>
      </c>
      <c r="I300" s="3">
        <v>9</v>
      </c>
      <c r="J300" s="3">
        <v>0</v>
      </c>
      <c r="K300" s="3">
        <v>0</v>
      </c>
      <c r="L300" s="32">
        <v>5951.46</v>
      </c>
    </row>
    <row r="301" spans="2:12" ht="12.75">
      <c r="B301" s="7" t="s">
        <v>296</v>
      </c>
      <c r="C301" s="10" t="s">
        <v>573</v>
      </c>
      <c r="D301" s="3">
        <f t="shared" si="20"/>
        <v>5</v>
      </c>
      <c r="E301" s="3">
        <v>5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2">
        <v>3723</v>
      </c>
    </row>
    <row r="302" spans="2:12" ht="12.75">
      <c r="B302" s="7" t="s">
        <v>28</v>
      </c>
      <c r="C302" s="10" t="s">
        <v>166</v>
      </c>
      <c r="D302" s="3">
        <f t="shared" si="20"/>
        <v>1</v>
      </c>
      <c r="E302" s="3">
        <v>1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2">
        <v>3723</v>
      </c>
    </row>
    <row r="303" spans="2:12" ht="12.75">
      <c r="B303" s="7" t="s">
        <v>345</v>
      </c>
      <c r="C303" s="10" t="s">
        <v>1</v>
      </c>
      <c r="D303" s="3">
        <f t="shared" si="20"/>
        <v>5</v>
      </c>
      <c r="E303" s="3">
        <v>4</v>
      </c>
      <c r="F303" s="3">
        <v>0</v>
      </c>
      <c r="G303" s="3">
        <v>0</v>
      </c>
      <c r="H303" s="3">
        <v>1</v>
      </c>
      <c r="I303" s="3">
        <v>0</v>
      </c>
      <c r="J303" s="3">
        <v>0</v>
      </c>
      <c r="K303" s="3">
        <v>0</v>
      </c>
      <c r="L303" s="32">
        <v>4178.4</v>
      </c>
    </row>
    <row r="304" spans="2:12" ht="12.75">
      <c r="B304" s="7" t="s">
        <v>187</v>
      </c>
      <c r="C304" s="10" t="s">
        <v>1</v>
      </c>
      <c r="D304" s="3">
        <f t="shared" si="20"/>
        <v>2</v>
      </c>
      <c r="E304" s="3">
        <v>2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2">
        <v>3723</v>
      </c>
    </row>
    <row r="305" spans="2:12" ht="25.5">
      <c r="B305" s="7" t="s">
        <v>366</v>
      </c>
      <c r="C305" s="10" t="s">
        <v>414</v>
      </c>
      <c r="D305" s="3">
        <f t="shared" si="20"/>
        <v>2</v>
      </c>
      <c r="E305" s="3">
        <v>0</v>
      </c>
      <c r="F305" s="3">
        <v>2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2">
        <v>3811.5</v>
      </c>
    </row>
    <row r="306" spans="2:12" ht="25.5">
      <c r="B306" s="7" t="s">
        <v>156</v>
      </c>
      <c r="C306" s="10" t="s">
        <v>414</v>
      </c>
      <c r="D306" s="3">
        <f t="shared" si="20"/>
        <v>1</v>
      </c>
      <c r="E306" s="3">
        <v>0</v>
      </c>
      <c r="F306" s="3">
        <v>0</v>
      </c>
      <c r="G306" s="3">
        <v>0</v>
      </c>
      <c r="H306" s="3">
        <v>1</v>
      </c>
      <c r="I306" s="3">
        <v>0</v>
      </c>
      <c r="J306" s="3">
        <v>0</v>
      </c>
      <c r="K306" s="3">
        <v>0</v>
      </c>
      <c r="L306" s="32">
        <v>6000</v>
      </c>
    </row>
    <row r="307" spans="2:12" ht="12.75">
      <c r="B307" s="7" t="s">
        <v>494</v>
      </c>
      <c r="C307" s="10" t="s">
        <v>89</v>
      </c>
      <c r="D307" s="3">
        <f t="shared" si="20"/>
        <v>1</v>
      </c>
      <c r="E307" s="3">
        <v>0</v>
      </c>
      <c r="F307" s="3">
        <v>0</v>
      </c>
      <c r="G307" s="3">
        <v>1</v>
      </c>
      <c r="H307" s="3">
        <v>0</v>
      </c>
      <c r="I307" s="3">
        <v>0</v>
      </c>
      <c r="J307" s="3">
        <v>0</v>
      </c>
      <c r="K307" s="3">
        <v>0</v>
      </c>
      <c r="L307" s="32">
        <v>4200</v>
      </c>
    </row>
    <row r="308" spans="2:12" ht="12.75">
      <c r="B308" s="7" t="s">
        <v>349</v>
      </c>
      <c r="C308" s="10" t="s">
        <v>154</v>
      </c>
      <c r="D308" s="3">
        <f t="shared" si="20"/>
        <v>21</v>
      </c>
      <c r="E308" s="3">
        <v>3</v>
      </c>
      <c r="F308" s="3">
        <v>8</v>
      </c>
      <c r="G308" s="3">
        <v>4</v>
      </c>
      <c r="H308" s="3">
        <v>6</v>
      </c>
      <c r="I308" s="3">
        <v>0</v>
      </c>
      <c r="J308" s="3">
        <v>0</v>
      </c>
      <c r="K308" s="3">
        <v>0</v>
      </c>
      <c r="L308" s="32">
        <v>4508.81</v>
      </c>
    </row>
    <row r="309" spans="2:12" ht="25.5">
      <c r="B309" s="7" t="s">
        <v>291</v>
      </c>
      <c r="C309" s="10" t="s">
        <v>397</v>
      </c>
      <c r="D309" s="3">
        <f t="shared" si="20"/>
        <v>1</v>
      </c>
      <c r="E309" s="3">
        <v>0</v>
      </c>
      <c r="F309" s="3">
        <v>0</v>
      </c>
      <c r="G309" s="3">
        <v>1</v>
      </c>
      <c r="H309" s="3">
        <v>0</v>
      </c>
      <c r="I309" s="3">
        <v>0</v>
      </c>
      <c r="J309" s="3">
        <v>0</v>
      </c>
      <c r="K309" s="3">
        <v>0</v>
      </c>
      <c r="L309" s="32">
        <v>4000</v>
      </c>
    </row>
    <row r="310" spans="2:17" ht="15" customHeight="1">
      <c r="B310" s="20" t="s">
        <v>204</v>
      </c>
      <c r="C310" s="21"/>
      <c r="D310" s="33">
        <f t="shared" si="20"/>
        <v>258</v>
      </c>
      <c r="E310" s="33">
        <f aca="true" t="shared" si="21" ref="E310:K310">SUM(E234:E309)</f>
        <v>70</v>
      </c>
      <c r="F310" s="33">
        <f t="shared" si="21"/>
        <v>34</v>
      </c>
      <c r="G310" s="33">
        <f t="shared" si="21"/>
        <v>54</v>
      </c>
      <c r="H310" s="33">
        <v>78</v>
      </c>
      <c r="I310" s="33">
        <v>22</v>
      </c>
      <c r="J310" s="33">
        <f t="shared" si="21"/>
        <v>0</v>
      </c>
      <c r="K310" s="33">
        <f t="shared" si="21"/>
        <v>0</v>
      </c>
      <c r="L310" s="34">
        <f>IF(D310=0,0,SUMPRODUCT(D234:D309,L234:L309)/D310)</f>
        <v>4679.581744186047</v>
      </c>
      <c r="M310" s="13">
        <f>SUM(M234:M309)</f>
        <v>0</v>
      </c>
      <c r="N310" s="13"/>
      <c r="O310" s="13"/>
      <c r="P310" s="13"/>
      <c r="Q310" s="13"/>
    </row>
    <row r="311" spans="2:12" ht="12.75">
      <c r="B311" s="7" t="s">
        <v>245</v>
      </c>
      <c r="C311" s="10" t="s">
        <v>388</v>
      </c>
      <c r="D311" s="3">
        <f t="shared" si="20"/>
        <v>2</v>
      </c>
      <c r="E311" s="3">
        <v>1</v>
      </c>
      <c r="F311" s="3">
        <v>0</v>
      </c>
      <c r="G311" s="3">
        <v>0</v>
      </c>
      <c r="H311" s="3">
        <v>1</v>
      </c>
      <c r="I311" s="3">
        <v>0</v>
      </c>
      <c r="J311" s="3">
        <v>0</v>
      </c>
      <c r="K311" s="3">
        <v>0</v>
      </c>
      <c r="L311" s="32">
        <v>4567.5</v>
      </c>
    </row>
    <row r="312" spans="2:12" ht="25.5">
      <c r="B312" s="7" t="s">
        <v>274</v>
      </c>
      <c r="C312" s="10" t="s">
        <v>388</v>
      </c>
      <c r="D312" s="3">
        <f t="shared" si="20"/>
        <v>1</v>
      </c>
      <c r="E312" s="3">
        <v>0</v>
      </c>
      <c r="F312" s="3">
        <v>0</v>
      </c>
      <c r="G312" s="3">
        <v>1</v>
      </c>
      <c r="H312" s="3">
        <v>0</v>
      </c>
      <c r="I312" s="3">
        <v>0</v>
      </c>
      <c r="J312" s="3">
        <v>0</v>
      </c>
      <c r="K312" s="3">
        <v>0</v>
      </c>
      <c r="L312" s="32">
        <v>4800</v>
      </c>
    </row>
    <row r="313" spans="2:12" ht="12.75">
      <c r="B313" s="7" t="s">
        <v>8</v>
      </c>
      <c r="C313" s="10" t="s">
        <v>410</v>
      </c>
      <c r="D313" s="3">
        <f t="shared" si="20"/>
        <v>1</v>
      </c>
      <c r="E313" s="3">
        <v>0</v>
      </c>
      <c r="F313" s="3">
        <v>0</v>
      </c>
      <c r="G313" s="3">
        <v>1</v>
      </c>
      <c r="H313" s="3">
        <v>0</v>
      </c>
      <c r="I313" s="3">
        <v>0</v>
      </c>
      <c r="J313" s="3">
        <v>0</v>
      </c>
      <c r="K313" s="3">
        <v>0</v>
      </c>
      <c r="L313" s="32">
        <v>4500</v>
      </c>
    </row>
    <row r="314" spans="2:12" ht="38.25">
      <c r="B314" s="7" t="s">
        <v>439</v>
      </c>
      <c r="C314" s="10" t="s">
        <v>233</v>
      </c>
      <c r="D314" s="3">
        <f t="shared" si="20"/>
        <v>2</v>
      </c>
      <c r="E314" s="3">
        <v>0</v>
      </c>
      <c r="F314" s="3">
        <v>0</v>
      </c>
      <c r="G314" s="3">
        <v>2</v>
      </c>
      <c r="H314" s="3">
        <v>0</v>
      </c>
      <c r="I314" s="3">
        <v>0</v>
      </c>
      <c r="J314" s="3">
        <v>0</v>
      </c>
      <c r="K314" s="3">
        <v>0</v>
      </c>
      <c r="L314" s="32">
        <v>4000</v>
      </c>
    </row>
    <row r="315" spans="2:12" ht="25.5">
      <c r="B315" s="7" t="s">
        <v>411</v>
      </c>
      <c r="C315" s="10" t="s">
        <v>233</v>
      </c>
      <c r="D315" s="3">
        <f t="shared" si="20"/>
        <v>1</v>
      </c>
      <c r="E315" s="3">
        <v>0</v>
      </c>
      <c r="F315" s="3">
        <v>0</v>
      </c>
      <c r="G315" s="3">
        <v>0</v>
      </c>
      <c r="H315" s="3">
        <v>1</v>
      </c>
      <c r="I315" s="3">
        <v>0</v>
      </c>
      <c r="J315" s="3">
        <v>0</v>
      </c>
      <c r="K315" s="3">
        <v>0</v>
      </c>
      <c r="L315" s="32">
        <v>6500</v>
      </c>
    </row>
    <row r="316" spans="2:12" ht="12.75">
      <c r="B316" s="7" t="s">
        <v>491</v>
      </c>
      <c r="C316" s="10" t="s">
        <v>233</v>
      </c>
      <c r="D316" s="3">
        <f t="shared" si="20"/>
        <v>1</v>
      </c>
      <c r="E316" s="3">
        <v>0</v>
      </c>
      <c r="F316" s="3">
        <v>0</v>
      </c>
      <c r="G316" s="3">
        <v>0</v>
      </c>
      <c r="H316" s="3">
        <v>1</v>
      </c>
      <c r="I316" s="3">
        <v>0</v>
      </c>
      <c r="J316" s="3">
        <v>0</v>
      </c>
      <c r="K316" s="3">
        <v>0</v>
      </c>
      <c r="L316" s="32">
        <v>6000</v>
      </c>
    </row>
    <row r="317" spans="2:12" ht="12.75">
      <c r="B317" s="7" t="s">
        <v>481</v>
      </c>
      <c r="C317" s="10" t="s">
        <v>445</v>
      </c>
      <c r="D317" s="3">
        <f t="shared" si="20"/>
        <v>1</v>
      </c>
      <c r="E317" s="3">
        <v>0</v>
      </c>
      <c r="F317" s="3">
        <v>0</v>
      </c>
      <c r="G317" s="3">
        <v>0</v>
      </c>
      <c r="H317" s="3">
        <v>1</v>
      </c>
      <c r="I317" s="3">
        <v>0</v>
      </c>
      <c r="J317" s="3">
        <v>0</v>
      </c>
      <c r="K317" s="3">
        <v>0</v>
      </c>
      <c r="L317" s="32">
        <v>5000</v>
      </c>
    </row>
    <row r="318" spans="2:12" ht="25.5">
      <c r="B318" s="7" t="s">
        <v>97</v>
      </c>
      <c r="C318" s="10" t="s">
        <v>445</v>
      </c>
      <c r="D318" s="3">
        <f t="shared" si="20"/>
        <v>1</v>
      </c>
      <c r="E318" s="3">
        <v>0</v>
      </c>
      <c r="F318" s="3">
        <v>0</v>
      </c>
      <c r="G318" s="3">
        <v>0</v>
      </c>
      <c r="H318" s="3">
        <v>0</v>
      </c>
      <c r="I318" s="3">
        <v>1</v>
      </c>
      <c r="J318" s="3">
        <v>0</v>
      </c>
      <c r="K318" s="3">
        <v>0</v>
      </c>
      <c r="L318" s="32">
        <v>7000</v>
      </c>
    </row>
    <row r="319" spans="2:12" ht="25.5">
      <c r="B319" s="7" t="s">
        <v>303</v>
      </c>
      <c r="C319" s="10" t="s">
        <v>445</v>
      </c>
      <c r="D319" s="3">
        <f t="shared" si="20"/>
        <v>2</v>
      </c>
      <c r="E319" s="3">
        <v>0</v>
      </c>
      <c r="F319" s="3">
        <v>0</v>
      </c>
      <c r="G319" s="3">
        <v>0</v>
      </c>
      <c r="H319" s="3">
        <v>2</v>
      </c>
      <c r="I319" s="3">
        <v>0</v>
      </c>
      <c r="J319" s="3">
        <v>0</v>
      </c>
      <c r="K319" s="3">
        <v>0</v>
      </c>
      <c r="L319" s="32">
        <v>6000</v>
      </c>
    </row>
    <row r="320" spans="2:12" ht="12.75">
      <c r="B320" s="7" t="s">
        <v>416</v>
      </c>
      <c r="C320" s="10" t="s">
        <v>445</v>
      </c>
      <c r="D320" s="3">
        <f t="shared" si="20"/>
        <v>6</v>
      </c>
      <c r="E320" s="3">
        <v>0</v>
      </c>
      <c r="F320" s="3">
        <v>0</v>
      </c>
      <c r="G320" s="3">
        <v>0</v>
      </c>
      <c r="H320" s="3">
        <v>6</v>
      </c>
      <c r="I320" s="3">
        <v>0</v>
      </c>
      <c r="J320" s="3">
        <v>0</v>
      </c>
      <c r="K320" s="3">
        <v>0</v>
      </c>
      <c r="L320" s="32">
        <v>5000</v>
      </c>
    </row>
    <row r="321" spans="2:12" ht="25.5">
      <c r="B321" s="7" t="s">
        <v>338</v>
      </c>
      <c r="C321" s="10" t="s">
        <v>130</v>
      </c>
      <c r="D321" s="3">
        <f t="shared" si="20"/>
        <v>1</v>
      </c>
      <c r="E321" s="3">
        <v>1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2">
        <v>3723</v>
      </c>
    </row>
    <row r="322" spans="2:12" ht="12.75">
      <c r="B322" s="7" t="s">
        <v>586</v>
      </c>
      <c r="C322" s="10" t="s">
        <v>130</v>
      </c>
      <c r="D322" s="3">
        <f t="shared" si="20"/>
        <v>1</v>
      </c>
      <c r="E322" s="3">
        <v>1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2">
        <v>3723</v>
      </c>
    </row>
    <row r="323" spans="2:12" ht="12.75">
      <c r="B323" s="7" t="s">
        <v>140</v>
      </c>
      <c r="C323" s="10" t="s">
        <v>476</v>
      </c>
      <c r="D323" s="3">
        <f t="shared" si="20"/>
        <v>1</v>
      </c>
      <c r="E323" s="3">
        <v>0</v>
      </c>
      <c r="F323" s="3">
        <v>0</v>
      </c>
      <c r="G323" s="3">
        <v>1</v>
      </c>
      <c r="H323" s="3">
        <v>0</v>
      </c>
      <c r="I323" s="3">
        <v>0</v>
      </c>
      <c r="J323" s="3">
        <v>0</v>
      </c>
      <c r="K323" s="3">
        <v>0</v>
      </c>
      <c r="L323" s="32">
        <v>4094</v>
      </c>
    </row>
    <row r="324" spans="2:12" ht="12.75">
      <c r="B324" s="7" t="s">
        <v>74</v>
      </c>
      <c r="C324" s="10" t="s">
        <v>476</v>
      </c>
      <c r="D324" s="3">
        <f t="shared" si="20"/>
        <v>1</v>
      </c>
      <c r="E324" s="3">
        <v>0</v>
      </c>
      <c r="F324" s="3">
        <v>0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  <c r="L324" s="32">
        <v>4000</v>
      </c>
    </row>
    <row r="325" spans="2:12" ht="12.75">
      <c r="B325" s="7" t="s">
        <v>358</v>
      </c>
      <c r="C325" s="10" t="s">
        <v>240</v>
      </c>
      <c r="D325" s="3">
        <f t="shared" si="20"/>
        <v>1</v>
      </c>
      <c r="E325" s="3">
        <v>0</v>
      </c>
      <c r="F325" s="3">
        <v>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2">
        <v>3748</v>
      </c>
    </row>
    <row r="326" spans="2:12" ht="12.75">
      <c r="B326" s="7" t="s">
        <v>3</v>
      </c>
      <c r="C326" s="10" t="s">
        <v>318</v>
      </c>
      <c r="D326" s="3">
        <f t="shared" si="20"/>
        <v>7</v>
      </c>
      <c r="E326" s="3">
        <v>7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2">
        <v>3723</v>
      </c>
    </row>
    <row r="327" spans="2:12" ht="12.75">
      <c r="B327" s="7" t="s">
        <v>558</v>
      </c>
      <c r="C327" s="10" t="s">
        <v>566</v>
      </c>
      <c r="D327" s="3">
        <f t="shared" si="20"/>
        <v>1</v>
      </c>
      <c r="E327" s="3">
        <v>1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2">
        <v>3723</v>
      </c>
    </row>
    <row r="328" spans="2:12" ht="12.75">
      <c r="B328" s="7" t="s">
        <v>145</v>
      </c>
      <c r="C328" s="10" t="s">
        <v>385</v>
      </c>
      <c r="D328" s="3">
        <f t="shared" si="20"/>
        <v>1</v>
      </c>
      <c r="E328" s="3">
        <v>1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2">
        <v>3723</v>
      </c>
    </row>
    <row r="329" spans="2:12" ht="12.75">
      <c r="B329" s="7" t="s">
        <v>582</v>
      </c>
      <c r="C329" s="10" t="s">
        <v>92</v>
      </c>
      <c r="D329" s="3">
        <f t="shared" si="20"/>
        <v>1</v>
      </c>
      <c r="E329" s="3">
        <v>1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2">
        <v>3723</v>
      </c>
    </row>
    <row r="330" spans="2:12" ht="12.75">
      <c r="B330" s="7" t="s">
        <v>468</v>
      </c>
      <c r="C330" s="10" t="s">
        <v>92</v>
      </c>
      <c r="D330" s="3">
        <f t="shared" si="20"/>
        <v>4</v>
      </c>
      <c r="E330" s="3">
        <v>3</v>
      </c>
      <c r="F330" s="3">
        <v>0</v>
      </c>
      <c r="G330" s="3">
        <v>1</v>
      </c>
      <c r="H330" s="3">
        <v>0</v>
      </c>
      <c r="I330" s="3">
        <v>0</v>
      </c>
      <c r="J330" s="3">
        <v>0</v>
      </c>
      <c r="K330" s="3">
        <v>0</v>
      </c>
      <c r="L330" s="32">
        <v>3792.25</v>
      </c>
    </row>
    <row r="331" spans="2:12" ht="25.5">
      <c r="B331" s="7" t="s">
        <v>83</v>
      </c>
      <c r="C331" s="10" t="s">
        <v>555</v>
      </c>
      <c r="D331" s="3">
        <f t="shared" si="20"/>
        <v>1</v>
      </c>
      <c r="E331" s="3">
        <v>0</v>
      </c>
      <c r="F331" s="3">
        <v>0</v>
      </c>
      <c r="G331" s="3">
        <v>0</v>
      </c>
      <c r="H331" s="3">
        <v>0</v>
      </c>
      <c r="I331" s="3">
        <v>1</v>
      </c>
      <c r="J331" s="3">
        <v>0</v>
      </c>
      <c r="K331" s="3">
        <v>0</v>
      </c>
      <c r="L331" s="32">
        <v>7000</v>
      </c>
    </row>
    <row r="332" spans="2:12" ht="12.75">
      <c r="B332" s="7" t="s">
        <v>487</v>
      </c>
      <c r="C332" s="10" t="s">
        <v>29</v>
      </c>
      <c r="D332" s="3">
        <f t="shared" si="20"/>
        <v>1</v>
      </c>
      <c r="E332" s="3">
        <v>0</v>
      </c>
      <c r="F332" s="3">
        <v>0</v>
      </c>
      <c r="G332" s="3">
        <v>0</v>
      </c>
      <c r="H332" s="3">
        <v>0</v>
      </c>
      <c r="I332" s="3">
        <v>1</v>
      </c>
      <c r="J332" s="3">
        <v>0</v>
      </c>
      <c r="K332" s="3">
        <v>0</v>
      </c>
      <c r="L332" s="32">
        <v>7000</v>
      </c>
    </row>
    <row r="333" spans="2:12" ht="12.75">
      <c r="B333" s="7" t="s">
        <v>380</v>
      </c>
      <c r="C333" s="10" t="s">
        <v>29</v>
      </c>
      <c r="D333" s="3">
        <f t="shared" si="20"/>
        <v>3</v>
      </c>
      <c r="E333" s="3">
        <v>0</v>
      </c>
      <c r="F333" s="3">
        <v>0</v>
      </c>
      <c r="G333" s="3">
        <v>0</v>
      </c>
      <c r="H333" s="3">
        <v>3</v>
      </c>
      <c r="I333" s="3">
        <v>0</v>
      </c>
      <c r="J333" s="3">
        <v>0</v>
      </c>
      <c r="K333" s="3">
        <v>0</v>
      </c>
      <c r="L333" s="32">
        <v>6000</v>
      </c>
    </row>
    <row r="334" spans="2:12" ht="38.25">
      <c r="B334" s="7" t="s">
        <v>30</v>
      </c>
      <c r="C334" s="10" t="s">
        <v>29</v>
      </c>
      <c r="D334" s="3">
        <f t="shared" si="20"/>
        <v>3</v>
      </c>
      <c r="E334" s="3">
        <v>2</v>
      </c>
      <c r="F334" s="3">
        <v>0</v>
      </c>
      <c r="G334" s="3">
        <v>0</v>
      </c>
      <c r="H334" s="3">
        <v>1</v>
      </c>
      <c r="I334" s="3">
        <v>0</v>
      </c>
      <c r="J334" s="3">
        <v>0</v>
      </c>
      <c r="K334" s="3">
        <v>0</v>
      </c>
      <c r="L334" s="32">
        <v>4215.33</v>
      </c>
    </row>
    <row r="335" spans="2:12" ht="25.5">
      <c r="B335" s="7" t="s">
        <v>195</v>
      </c>
      <c r="C335" s="10" t="s">
        <v>29</v>
      </c>
      <c r="D335" s="3">
        <f t="shared" si="20"/>
        <v>4</v>
      </c>
      <c r="E335" s="3">
        <v>1</v>
      </c>
      <c r="F335" s="3">
        <v>0</v>
      </c>
      <c r="G335" s="3">
        <v>0</v>
      </c>
      <c r="H335" s="3">
        <v>2</v>
      </c>
      <c r="I335" s="3">
        <v>1</v>
      </c>
      <c r="J335" s="3">
        <v>0</v>
      </c>
      <c r="K335" s="3">
        <v>0</v>
      </c>
      <c r="L335" s="32">
        <v>5430.75</v>
      </c>
    </row>
    <row r="336" spans="2:12" ht="12.75">
      <c r="B336" s="7" t="s">
        <v>222</v>
      </c>
      <c r="C336" s="10" t="s">
        <v>29</v>
      </c>
      <c r="D336" s="3">
        <f t="shared" si="20"/>
        <v>4</v>
      </c>
      <c r="E336" s="3">
        <v>2</v>
      </c>
      <c r="F336" s="3">
        <v>0</v>
      </c>
      <c r="G336" s="3">
        <v>0</v>
      </c>
      <c r="H336" s="3">
        <v>2</v>
      </c>
      <c r="I336" s="3">
        <v>0</v>
      </c>
      <c r="J336" s="3">
        <v>0</v>
      </c>
      <c r="K336" s="3">
        <v>0</v>
      </c>
      <c r="L336" s="32">
        <v>4611.5</v>
      </c>
    </row>
    <row r="337" spans="2:12" ht="12.75">
      <c r="B337" s="7" t="s">
        <v>258</v>
      </c>
      <c r="C337" s="10" t="s">
        <v>29</v>
      </c>
      <c r="D337" s="3">
        <f aca="true" t="shared" si="22" ref="D337:D395">SUM(E337:K337)</f>
        <v>2</v>
      </c>
      <c r="E337" s="3">
        <v>2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2">
        <v>3723</v>
      </c>
    </row>
    <row r="338" spans="2:12" ht="12.75">
      <c r="B338" s="7" t="s">
        <v>231</v>
      </c>
      <c r="C338" s="10" t="s">
        <v>29</v>
      </c>
      <c r="D338" s="3">
        <f t="shared" si="22"/>
        <v>11</v>
      </c>
      <c r="E338" s="3">
        <v>6</v>
      </c>
      <c r="F338" s="3">
        <v>1</v>
      </c>
      <c r="G338" s="3">
        <v>0</v>
      </c>
      <c r="H338" s="3">
        <v>4</v>
      </c>
      <c r="I338" s="3">
        <v>0</v>
      </c>
      <c r="J338" s="3">
        <v>0</v>
      </c>
      <c r="K338" s="3">
        <v>0</v>
      </c>
      <c r="L338" s="32">
        <v>4471</v>
      </c>
    </row>
    <row r="339" spans="2:12" ht="12.75">
      <c r="B339" s="7" t="s">
        <v>509</v>
      </c>
      <c r="C339" s="10" t="s">
        <v>29</v>
      </c>
      <c r="D339" s="3">
        <f t="shared" si="22"/>
        <v>4</v>
      </c>
      <c r="E339" s="3">
        <v>2</v>
      </c>
      <c r="F339" s="3">
        <v>0</v>
      </c>
      <c r="G339" s="3">
        <v>1</v>
      </c>
      <c r="H339" s="3">
        <v>1</v>
      </c>
      <c r="I339" s="3">
        <v>0</v>
      </c>
      <c r="J339" s="3">
        <v>0</v>
      </c>
      <c r="K339" s="3">
        <v>0</v>
      </c>
      <c r="L339" s="32">
        <v>4361.5</v>
      </c>
    </row>
    <row r="340" spans="2:12" ht="12.75">
      <c r="B340" s="7" t="s">
        <v>259</v>
      </c>
      <c r="C340" s="10" t="s">
        <v>29</v>
      </c>
      <c r="D340" s="3">
        <f t="shared" si="22"/>
        <v>4</v>
      </c>
      <c r="E340" s="3">
        <v>0</v>
      </c>
      <c r="F340" s="3">
        <v>0</v>
      </c>
      <c r="G340" s="3">
        <v>1</v>
      </c>
      <c r="H340" s="3">
        <v>3</v>
      </c>
      <c r="I340" s="3">
        <v>0</v>
      </c>
      <c r="J340" s="3">
        <v>0</v>
      </c>
      <c r="K340" s="3">
        <v>0</v>
      </c>
      <c r="L340" s="32">
        <v>5200</v>
      </c>
    </row>
    <row r="341" spans="2:12" ht="25.5">
      <c r="B341" s="7" t="s">
        <v>10</v>
      </c>
      <c r="C341" s="10" t="s">
        <v>449</v>
      </c>
      <c r="D341" s="3">
        <f t="shared" si="22"/>
        <v>2</v>
      </c>
      <c r="E341" s="3">
        <v>0</v>
      </c>
      <c r="F341" s="3">
        <v>0</v>
      </c>
      <c r="G341" s="3">
        <v>0</v>
      </c>
      <c r="H341" s="3">
        <v>2</v>
      </c>
      <c r="I341" s="3">
        <v>0</v>
      </c>
      <c r="J341" s="3">
        <v>0</v>
      </c>
      <c r="K341" s="3">
        <v>0</v>
      </c>
      <c r="L341" s="32">
        <v>5500</v>
      </c>
    </row>
    <row r="342" spans="2:12" ht="12.75">
      <c r="B342" s="7" t="s">
        <v>472</v>
      </c>
      <c r="C342" s="10" t="s">
        <v>419</v>
      </c>
      <c r="D342" s="3">
        <f t="shared" si="22"/>
        <v>1</v>
      </c>
      <c r="E342" s="3">
        <v>0</v>
      </c>
      <c r="F342" s="3">
        <v>0</v>
      </c>
      <c r="G342" s="3">
        <v>0</v>
      </c>
      <c r="H342" s="3">
        <v>1</v>
      </c>
      <c r="I342" s="3">
        <v>0</v>
      </c>
      <c r="J342" s="3">
        <v>0</v>
      </c>
      <c r="K342" s="3">
        <v>0</v>
      </c>
      <c r="L342" s="32">
        <v>6000</v>
      </c>
    </row>
    <row r="343" spans="2:12" ht="12.75">
      <c r="B343" s="7" t="s">
        <v>461</v>
      </c>
      <c r="C343" s="10" t="s">
        <v>502</v>
      </c>
      <c r="D343" s="3">
        <f t="shared" si="22"/>
        <v>1</v>
      </c>
      <c r="E343" s="3">
        <v>1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2">
        <v>3723</v>
      </c>
    </row>
    <row r="344" spans="2:12" ht="25.5">
      <c r="B344" s="7" t="s">
        <v>305</v>
      </c>
      <c r="C344" s="10" t="s">
        <v>502</v>
      </c>
      <c r="D344" s="3">
        <f t="shared" si="22"/>
        <v>1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2">
        <v>3723</v>
      </c>
    </row>
    <row r="345" spans="2:12" ht="12.75">
      <c r="B345" s="7" t="s">
        <v>251</v>
      </c>
      <c r="C345" s="10" t="s">
        <v>502</v>
      </c>
      <c r="D345" s="3">
        <f t="shared" si="22"/>
        <v>1</v>
      </c>
      <c r="E345" s="3">
        <v>0</v>
      </c>
      <c r="F345" s="3">
        <v>0</v>
      </c>
      <c r="G345" s="3">
        <v>0</v>
      </c>
      <c r="H345" s="3">
        <v>1</v>
      </c>
      <c r="I345" s="3">
        <v>0</v>
      </c>
      <c r="J345" s="3">
        <v>0</v>
      </c>
      <c r="K345" s="3">
        <v>0</v>
      </c>
      <c r="L345" s="32">
        <v>6000</v>
      </c>
    </row>
    <row r="346" spans="2:12" ht="38.25">
      <c r="B346" s="7" t="s">
        <v>451</v>
      </c>
      <c r="C346" s="10" t="s">
        <v>37</v>
      </c>
      <c r="D346" s="3">
        <f t="shared" si="22"/>
        <v>2</v>
      </c>
      <c r="E346" s="3">
        <v>0</v>
      </c>
      <c r="F346" s="3">
        <v>0</v>
      </c>
      <c r="G346" s="3">
        <v>0</v>
      </c>
      <c r="H346" s="3">
        <v>0</v>
      </c>
      <c r="I346" s="3">
        <v>2</v>
      </c>
      <c r="J346" s="3">
        <v>0</v>
      </c>
      <c r="K346" s="3">
        <v>0</v>
      </c>
      <c r="L346" s="32">
        <v>7700</v>
      </c>
    </row>
    <row r="347" spans="2:12" ht="25.5">
      <c r="B347" s="7" t="s">
        <v>265</v>
      </c>
      <c r="C347" s="10" t="s">
        <v>480</v>
      </c>
      <c r="D347" s="3">
        <f t="shared" si="22"/>
        <v>1</v>
      </c>
      <c r="E347" s="3">
        <v>0</v>
      </c>
      <c r="F347" s="3">
        <v>0</v>
      </c>
      <c r="G347" s="3">
        <v>1</v>
      </c>
      <c r="H347" s="3">
        <v>0</v>
      </c>
      <c r="I347" s="3">
        <v>0</v>
      </c>
      <c r="J347" s="3">
        <v>0</v>
      </c>
      <c r="K347" s="3">
        <v>0</v>
      </c>
      <c r="L347" s="32">
        <v>4000</v>
      </c>
    </row>
    <row r="348" spans="2:12" ht="12.75">
      <c r="B348" s="7" t="s">
        <v>580</v>
      </c>
      <c r="C348" s="10" t="s">
        <v>518</v>
      </c>
      <c r="D348" s="3">
        <f t="shared" si="22"/>
        <v>1</v>
      </c>
      <c r="E348" s="3">
        <v>0</v>
      </c>
      <c r="F348" s="3">
        <v>0</v>
      </c>
      <c r="G348" s="3">
        <v>1</v>
      </c>
      <c r="H348" s="3">
        <v>0</v>
      </c>
      <c r="I348" s="3">
        <v>0</v>
      </c>
      <c r="J348" s="3">
        <v>0</v>
      </c>
      <c r="K348" s="3">
        <v>0</v>
      </c>
      <c r="L348" s="32">
        <v>4500</v>
      </c>
    </row>
    <row r="349" spans="2:12" ht="15" customHeight="1">
      <c r="B349" s="7" t="s">
        <v>270</v>
      </c>
      <c r="C349" s="10" t="s">
        <v>518</v>
      </c>
      <c r="D349" s="3">
        <f t="shared" si="22"/>
        <v>1</v>
      </c>
      <c r="E349" s="3">
        <v>0</v>
      </c>
      <c r="F349" s="3">
        <v>0</v>
      </c>
      <c r="G349" s="3">
        <v>0</v>
      </c>
      <c r="H349" s="3">
        <v>1</v>
      </c>
      <c r="I349" s="3">
        <v>0</v>
      </c>
      <c r="J349" s="3">
        <v>0</v>
      </c>
      <c r="K349" s="3">
        <v>0</v>
      </c>
      <c r="L349" s="32">
        <v>6000</v>
      </c>
    </row>
    <row r="350" spans="2:12" ht="12.75">
      <c r="B350" s="7" t="s">
        <v>535</v>
      </c>
      <c r="C350" s="10" t="s">
        <v>575</v>
      </c>
      <c r="D350" s="3">
        <f t="shared" si="22"/>
        <v>1</v>
      </c>
      <c r="E350" s="3">
        <v>1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2">
        <v>3723</v>
      </c>
    </row>
    <row r="351" spans="2:12" ht="25.5">
      <c r="B351" s="7" t="s">
        <v>95</v>
      </c>
      <c r="C351" s="10" t="s">
        <v>473</v>
      </c>
      <c r="D351" s="3">
        <f t="shared" si="22"/>
        <v>1</v>
      </c>
      <c r="E351" s="3">
        <v>0</v>
      </c>
      <c r="F351" s="3">
        <v>0</v>
      </c>
      <c r="G351" s="3">
        <v>1</v>
      </c>
      <c r="H351" s="3">
        <v>0</v>
      </c>
      <c r="I351" s="3">
        <v>0</v>
      </c>
      <c r="J351" s="3">
        <v>0</v>
      </c>
      <c r="K351" s="3">
        <v>0</v>
      </c>
      <c r="L351" s="32">
        <v>4200</v>
      </c>
    </row>
    <row r="352" spans="2:12" ht="12.75">
      <c r="B352" s="7" t="s">
        <v>238</v>
      </c>
      <c r="C352" s="10" t="s">
        <v>7</v>
      </c>
      <c r="D352" s="3">
        <f t="shared" si="22"/>
        <v>1</v>
      </c>
      <c r="E352" s="3">
        <v>1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2">
        <v>3723</v>
      </c>
    </row>
    <row r="353" spans="2:12" ht="25.5">
      <c r="B353" s="7" t="s">
        <v>462</v>
      </c>
      <c r="C353" s="10" t="s">
        <v>7</v>
      </c>
      <c r="D353" s="3">
        <f t="shared" si="22"/>
        <v>1</v>
      </c>
      <c r="E353" s="3">
        <v>0</v>
      </c>
      <c r="F353" s="3">
        <v>0</v>
      </c>
      <c r="G353" s="3">
        <v>0</v>
      </c>
      <c r="H353" s="3">
        <v>0</v>
      </c>
      <c r="I353" s="3">
        <v>1</v>
      </c>
      <c r="J353" s="3">
        <v>0</v>
      </c>
      <c r="K353" s="3">
        <v>0</v>
      </c>
      <c r="L353" s="32">
        <v>7000</v>
      </c>
    </row>
    <row r="354" spans="2:12" ht="25.5">
      <c r="B354" s="7" t="s">
        <v>279</v>
      </c>
      <c r="C354" s="10" t="s">
        <v>133</v>
      </c>
      <c r="D354" s="3">
        <f t="shared" si="22"/>
        <v>1</v>
      </c>
      <c r="E354" s="3">
        <v>1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2">
        <v>3723</v>
      </c>
    </row>
    <row r="355" spans="2:12" ht="12.75">
      <c r="B355" s="7" t="s">
        <v>512</v>
      </c>
      <c r="C355" s="10" t="s">
        <v>452</v>
      </c>
      <c r="D355" s="3">
        <f t="shared" si="22"/>
        <v>9</v>
      </c>
      <c r="E355" s="3">
        <v>8</v>
      </c>
      <c r="F355" s="3">
        <v>0</v>
      </c>
      <c r="G355" s="3">
        <v>0</v>
      </c>
      <c r="H355" s="3">
        <v>0</v>
      </c>
      <c r="I355" s="3">
        <v>1</v>
      </c>
      <c r="J355" s="3">
        <v>0</v>
      </c>
      <c r="K355" s="3">
        <v>0</v>
      </c>
      <c r="L355" s="32">
        <v>4087.11</v>
      </c>
    </row>
    <row r="356" spans="2:12" ht="25.5">
      <c r="B356" s="7" t="s">
        <v>583</v>
      </c>
      <c r="C356" s="10" t="s">
        <v>12</v>
      </c>
      <c r="D356" s="3">
        <f t="shared" si="22"/>
        <v>1</v>
      </c>
      <c r="E356" s="3">
        <v>1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2">
        <v>3723</v>
      </c>
    </row>
    <row r="357" spans="2:12" ht="12.75">
      <c r="B357" s="7" t="s">
        <v>68</v>
      </c>
      <c r="C357" s="10" t="s">
        <v>78</v>
      </c>
      <c r="D357" s="3">
        <f t="shared" si="22"/>
        <v>1</v>
      </c>
      <c r="E357" s="3">
        <v>0</v>
      </c>
      <c r="F357" s="3">
        <v>0</v>
      </c>
      <c r="G357" s="3">
        <v>1</v>
      </c>
      <c r="H357" s="3">
        <v>0</v>
      </c>
      <c r="I357" s="3">
        <v>0</v>
      </c>
      <c r="J357" s="3">
        <v>0</v>
      </c>
      <c r="K357" s="3">
        <v>0</v>
      </c>
      <c r="L357" s="32">
        <v>4000</v>
      </c>
    </row>
    <row r="358" spans="2:12" ht="12.75">
      <c r="B358" s="7" t="s">
        <v>164</v>
      </c>
      <c r="C358" s="10" t="s">
        <v>458</v>
      </c>
      <c r="D358" s="3">
        <f t="shared" si="22"/>
        <v>107</v>
      </c>
      <c r="E358" s="3">
        <v>32</v>
      </c>
      <c r="F358" s="3">
        <v>7</v>
      </c>
      <c r="G358" s="3">
        <v>43</v>
      </c>
      <c r="H358" s="3">
        <v>12</v>
      </c>
      <c r="I358" s="3">
        <v>12</v>
      </c>
      <c r="J358" s="3">
        <v>1</v>
      </c>
      <c r="K358" s="3">
        <v>0</v>
      </c>
      <c r="L358" s="32">
        <v>4874.47</v>
      </c>
    </row>
    <row r="359" spans="2:12" ht="12.75">
      <c r="B359" s="7" t="s">
        <v>423</v>
      </c>
      <c r="C359" s="10" t="s">
        <v>529</v>
      </c>
      <c r="D359" s="3">
        <f t="shared" si="22"/>
        <v>21</v>
      </c>
      <c r="E359" s="3">
        <v>0</v>
      </c>
      <c r="F359" s="3">
        <v>0</v>
      </c>
      <c r="G359" s="3">
        <v>0</v>
      </c>
      <c r="H359" s="3">
        <v>0</v>
      </c>
      <c r="I359" s="3">
        <v>21</v>
      </c>
      <c r="J359" s="3">
        <v>0</v>
      </c>
      <c r="K359" s="3">
        <v>0</v>
      </c>
      <c r="L359" s="32">
        <v>7900</v>
      </c>
    </row>
    <row r="360" spans="2:12" ht="12.75">
      <c r="B360" s="7" t="s">
        <v>121</v>
      </c>
      <c r="C360" s="10" t="s">
        <v>529</v>
      </c>
      <c r="D360" s="3">
        <f t="shared" si="22"/>
        <v>10</v>
      </c>
      <c r="E360" s="3">
        <v>0</v>
      </c>
      <c r="F360" s="3">
        <v>0</v>
      </c>
      <c r="G360" s="3">
        <v>0</v>
      </c>
      <c r="H360" s="3">
        <v>0</v>
      </c>
      <c r="I360" s="3">
        <v>10</v>
      </c>
      <c r="J360" s="3">
        <v>0</v>
      </c>
      <c r="K360" s="3">
        <v>0</v>
      </c>
      <c r="L360" s="32">
        <v>9300</v>
      </c>
    </row>
    <row r="361" spans="2:12" ht="12.75">
      <c r="B361" s="7" t="s">
        <v>427</v>
      </c>
      <c r="C361" s="10" t="s">
        <v>63</v>
      </c>
      <c r="D361" s="3">
        <f t="shared" si="22"/>
        <v>2</v>
      </c>
      <c r="E361" s="3">
        <v>0</v>
      </c>
      <c r="F361" s="3">
        <v>2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2">
        <v>3800</v>
      </c>
    </row>
    <row r="362" spans="2:12" ht="12.75">
      <c r="B362" s="7" t="s">
        <v>289</v>
      </c>
      <c r="C362" s="10" t="s">
        <v>63</v>
      </c>
      <c r="D362" s="3">
        <f t="shared" si="22"/>
        <v>13</v>
      </c>
      <c r="E362" s="3">
        <v>2</v>
      </c>
      <c r="F362" s="3">
        <v>2</v>
      </c>
      <c r="G362" s="3">
        <v>3</v>
      </c>
      <c r="H362" s="3">
        <v>4</v>
      </c>
      <c r="I362" s="3">
        <v>0</v>
      </c>
      <c r="J362" s="3">
        <v>2</v>
      </c>
      <c r="K362" s="3">
        <v>0</v>
      </c>
      <c r="L362" s="32">
        <v>5302.23</v>
      </c>
    </row>
    <row r="363" spans="2:12" ht="42" customHeight="1">
      <c r="B363" s="7" t="s">
        <v>139</v>
      </c>
      <c r="C363" s="10" t="s">
        <v>63</v>
      </c>
      <c r="D363" s="3">
        <f t="shared" si="22"/>
        <v>18</v>
      </c>
      <c r="E363" s="3">
        <v>3</v>
      </c>
      <c r="F363" s="3">
        <v>2</v>
      </c>
      <c r="G363" s="3">
        <v>1</v>
      </c>
      <c r="H363" s="3">
        <v>2</v>
      </c>
      <c r="I363" s="3">
        <v>10</v>
      </c>
      <c r="J363" s="3">
        <v>0</v>
      </c>
      <c r="K363" s="3">
        <v>0</v>
      </c>
      <c r="L363" s="32">
        <v>6288.44</v>
      </c>
    </row>
    <row r="364" spans="2:12" ht="25.5">
      <c r="B364" s="7" t="s">
        <v>178</v>
      </c>
      <c r="C364" s="10" t="s">
        <v>483</v>
      </c>
      <c r="D364" s="3">
        <f t="shared" si="22"/>
        <v>1</v>
      </c>
      <c r="E364" s="3">
        <v>0</v>
      </c>
      <c r="F364" s="3">
        <v>0</v>
      </c>
      <c r="G364" s="3">
        <v>0</v>
      </c>
      <c r="H364" s="3">
        <v>1</v>
      </c>
      <c r="I364" s="3">
        <v>0</v>
      </c>
      <c r="J364" s="3">
        <v>0</v>
      </c>
      <c r="K364" s="3">
        <v>0</v>
      </c>
      <c r="L364" s="32">
        <v>6000</v>
      </c>
    </row>
    <row r="365" spans="2:12" ht="12.75">
      <c r="B365" s="7" t="s">
        <v>32</v>
      </c>
      <c r="C365" s="10" t="s">
        <v>483</v>
      </c>
      <c r="D365" s="3">
        <f t="shared" si="22"/>
        <v>3</v>
      </c>
      <c r="E365" s="3">
        <v>3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2">
        <v>3723</v>
      </c>
    </row>
    <row r="366" spans="2:12" ht="12.75">
      <c r="B366" s="7" t="s">
        <v>200</v>
      </c>
      <c r="C366" s="10" t="s">
        <v>483</v>
      </c>
      <c r="D366" s="3">
        <f t="shared" si="22"/>
        <v>3</v>
      </c>
      <c r="E366" s="3">
        <v>0</v>
      </c>
      <c r="F366" s="3">
        <v>0</v>
      </c>
      <c r="G366" s="3">
        <v>0</v>
      </c>
      <c r="H366" s="3">
        <v>3</v>
      </c>
      <c r="I366" s="3">
        <v>0</v>
      </c>
      <c r="J366" s="3">
        <v>0</v>
      </c>
      <c r="K366" s="3">
        <v>0</v>
      </c>
      <c r="L366" s="32">
        <v>5166.67</v>
      </c>
    </row>
    <row r="367" spans="2:12" ht="25.5">
      <c r="B367" s="7" t="s">
        <v>446</v>
      </c>
      <c r="C367" s="10" t="s">
        <v>293</v>
      </c>
      <c r="D367" s="3">
        <f t="shared" si="22"/>
        <v>1</v>
      </c>
      <c r="E367" s="3">
        <v>1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2">
        <v>3723</v>
      </c>
    </row>
    <row r="368" spans="2:12" ht="25.5">
      <c r="B368" s="7" t="s">
        <v>431</v>
      </c>
      <c r="C368" s="10" t="s">
        <v>293</v>
      </c>
      <c r="D368" s="3">
        <f t="shared" si="22"/>
        <v>1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2">
        <v>3723</v>
      </c>
    </row>
    <row r="369" spans="2:12" ht="12.75">
      <c r="B369" s="7" t="s">
        <v>114</v>
      </c>
      <c r="C369" s="10" t="s">
        <v>375</v>
      </c>
      <c r="D369" s="3">
        <f t="shared" si="22"/>
        <v>5</v>
      </c>
      <c r="E369" s="3">
        <v>0</v>
      </c>
      <c r="F369" s="3">
        <v>3</v>
      </c>
      <c r="G369" s="3">
        <v>0</v>
      </c>
      <c r="H369" s="3">
        <v>2</v>
      </c>
      <c r="I369" s="3">
        <v>0</v>
      </c>
      <c r="J369" s="3">
        <v>0</v>
      </c>
      <c r="K369" s="3">
        <v>0</v>
      </c>
      <c r="L369" s="32">
        <v>4559.8</v>
      </c>
    </row>
    <row r="370" spans="2:12" ht="25.5">
      <c r="B370" s="7" t="s">
        <v>20</v>
      </c>
      <c r="C370" s="10" t="s">
        <v>542</v>
      </c>
      <c r="D370" s="3">
        <f t="shared" si="22"/>
        <v>1</v>
      </c>
      <c r="E370" s="3">
        <v>0</v>
      </c>
      <c r="F370" s="3">
        <v>0</v>
      </c>
      <c r="G370" s="3">
        <v>0</v>
      </c>
      <c r="H370" s="3">
        <v>1</v>
      </c>
      <c r="I370" s="3">
        <v>0</v>
      </c>
      <c r="J370" s="3">
        <v>0</v>
      </c>
      <c r="K370" s="3">
        <v>0</v>
      </c>
      <c r="L370" s="32">
        <v>5500</v>
      </c>
    </row>
    <row r="371" spans="2:17" ht="15" customHeight="1">
      <c r="B371" s="20" t="s">
        <v>40</v>
      </c>
      <c r="C371" s="21"/>
      <c r="D371" s="33">
        <f t="shared" si="22"/>
        <v>287</v>
      </c>
      <c r="E371" s="33">
        <f aca="true" t="shared" si="23" ref="E371:K371">SUM(E311:E370)</f>
        <v>87</v>
      </c>
      <c r="F371" s="33">
        <f t="shared" si="23"/>
        <v>18</v>
      </c>
      <c r="G371" s="33">
        <f t="shared" si="23"/>
        <v>60</v>
      </c>
      <c r="H371" s="33">
        <v>58</v>
      </c>
      <c r="I371" s="33">
        <v>61</v>
      </c>
      <c r="J371" s="33">
        <f t="shared" si="23"/>
        <v>3</v>
      </c>
      <c r="K371" s="33">
        <f t="shared" si="23"/>
        <v>0</v>
      </c>
      <c r="L371" s="34">
        <f>IF(D371=0,0,SUMPRODUCT(D311:D370,L311:L370)/D371)</f>
        <v>5261.795087108014</v>
      </c>
      <c r="M371" s="13">
        <f>SUM(M311:M370)</f>
        <v>0</v>
      </c>
      <c r="N371" s="13"/>
      <c r="O371" s="13"/>
      <c r="P371" s="13"/>
      <c r="Q371" s="13"/>
    </row>
    <row r="372" spans="2:12" ht="12.75">
      <c r="B372" s="7" t="s">
        <v>450</v>
      </c>
      <c r="C372" s="10" t="s">
        <v>353</v>
      </c>
      <c r="D372" s="3">
        <f t="shared" si="22"/>
        <v>7</v>
      </c>
      <c r="E372" s="3">
        <v>3</v>
      </c>
      <c r="F372" s="3">
        <v>1</v>
      </c>
      <c r="G372" s="3">
        <v>1</v>
      </c>
      <c r="H372" s="3">
        <v>2</v>
      </c>
      <c r="I372" s="3">
        <v>0</v>
      </c>
      <c r="J372" s="3">
        <v>0</v>
      </c>
      <c r="K372" s="3">
        <v>0</v>
      </c>
      <c r="L372" s="32">
        <v>4138.43</v>
      </c>
    </row>
    <row r="373" spans="2:12" ht="12.75">
      <c r="B373" s="7" t="s">
        <v>193</v>
      </c>
      <c r="C373" s="10" t="s">
        <v>353</v>
      </c>
      <c r="D373" s="3">
        <f t="shared" si="22"/>
        <v>1</v>
      </c>
      <c r="E373" s="3">
        <v>0</v>
      </c>
      <c r="F373" s="3">
        <v>1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2">
        <v>3750</v>
      </c>
    </row>
    <row r="374" spans="2:12" ht="25.5">
      <c r="B374" s="7" t="s">
        <v>467</v>
      </c>
      <c r="C374" s="10" t="s">
        <v>353</v>
      </c>
      <c r="D374" s="3">
        <f t="shared" si="22"/>
        <v>3</v>
      </c>
      <c r="E374" s="3">
        <v>1</v>
      </c>
      <c r="F374" s="3">
        <v>1</v>
      </c>
      <c r="G374" s="3">
        <v>1</v>
      </c>
      <c r="H374" s="3">
        <v>0</v>
      </c>
      <c r="I374" s="3">
        <v>0</v>
      </c>
      <c r="J374" s="3">
        <v>0</v>
      </c>
      <c r="K374" s="3">
        <v>0</v>
      </c>
      <c r="L374" s="32">
        <v>3841</v>
      </c>
    </row>
    <row r="375" spans="2:12" ht="25.5">
      <c r="B375" s="7" t="s">
        <v>86</v>
      </c>
      <c r="C375" s="10" t="s">
        <v>353</v>
      </c>
      <c r="D375" s="3">
        <f t="shared" si="22"/>
        <v>19</v>
      </c>
      <c r="E375" s="3">
        <v>16</v>
      </c>
      <c r="F375" s="3">
        <v>0</v>
      </c>
      <c r="G375" s="3">
        <v>3</v>
      </c>
      <c r="H375" s="3">
        <v>0</v>
      </c>
      <c r="I375" s="3">
        <v>0</v>
      </c>
      <c r="J375" s="3">
        <v>0</v>
      </c>
      <c r="K375" s="3">
        <v>0</v>
      </c>
      <c r="L375" s="32">
        <v>3710.89</v>
      </c>
    </row>
    <row r="376" spans="2:12" ht="12.75">
      <c r="B376" s="7" t="s">
        <v>51</v>
      </c>
      <c r="C376" s="10" t="s">
        <v>562</v>
      </c>
      <c r="D376" s="3">
        <f t="shared" si="22"/>
        <v>6</v>
      </c>
      <c r="E376" s="3">
        <v>0</v>
      </c>
      <c r="F376" s="3">
        <v>0</v>
      </c>
      <c r="G376" s="3">
        <v>6</v>
      </c>
      <c r="H376" s="3">
        <v>0</v>
      </c>
      <c r="I376" s="3">
        <v>0</v>
      </c>
      <c r="J376" s="3">
        <v>0</v>
      </c>
      <c r="K376" s="3">
        <v>0</v>
      </c>
      <c r="L376" s="32">
        <v>4000</v>
      </c>
    </row>
    <row r="377" spans="2:12" ht="12.75">
      <c r="B377" s="7" t="s">
        <v>424</v>
      </c>
      <c r="C377" s="10" t="s">
        <v>379</v>
      </c>
      <c r="D377" s="3">
        <f t="shared" si="22"/>
        <v>1</v>
      </c>
      <c r="E377" s="3">
        <v>1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2">
        <v>3723</v>
      </c>
    </row>
    <row r="378" spans="2:12" ht="12.75">
      <c r="B378" s="7" t="s">
        <v>131</v>
      </c>
      <c r="C378" s="10" t="s">
        <v>334</v>
      </c>
      <c r="D378" s="3">
        <f t="shared" si="22"/>
        <v>1</v>
      </c>
      <c r="E378" s="3">
        <v>1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2">
        <v>3723</v>
      </c>
    </row>
    <row r="379" spans="2:12" ht="12.75">
      <c r="B379" s="7" t="s">
        <v>432</v>
      </c>
      <c r="C379" s="10" t="s">
        <v>403</v>
      </c>
      <c r="D379" s="3">
        <f t="shared" si="22"/>
        <v>1</v>
      </c>
      <c r="E379" s="3">
        <v>0</v>
      </c>
      <c r="F379" s="3">
        <v>0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2">
        <v>4500</v>
      </c>
    </row>
    <row r="380" spans="2:12" ht="12.75">
      <c r="B380" s="7" t="s">
        <v>179</v>
      </c>
      <c r="C380" s="10" t="s">
        <v>403</v>
      </c>
      <c r="D380" s="3">
        <f t="shared" si="22"/>
        <v>17</v>
      </c>
      <c r="E380" s="3">
        <v>12</v>
      </c>
      <c r="F380" s="3">
        <v>3</v>
      </c>
      <c r="G380" s="3">
        <v>2</v>
      </c>
      <c r="H380" s="3">
        <v>0</v>
      </c>
      <c r="I380" s="3">
        <v>0</v>
      </c>
      <c r="J380" s="3">
        <v>0</v>
      </c>
      <c r="K380" s="3">
        <v>0</v>
      </c>
      <c r="L380" s="32">
        <v>3756.41</v>
      </c>
    </row>
    <row r="381" spans="2:12" ht="12.75">
      <c r="B381" s="7" t="s">
        <v>408</v>
      </c>
      <c r="C381" s="10" t="s">
        <v>226</v>
      </c>
      <c r="D381" s="3">
        <f t="shared" si="22"/>
        <v>2</v>
      </c>
      <c r="E381" s="3">
        <v>2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2">
        <v>3723</v>
      </c>
    </row>
    <row r="382" spans="2:12" ht="12.75">
      <c r="B382" s="7" t="s">
        <v>324</v>
      </c>
      <c r="C382" s="10" t="s">
        <v>359</v>
      </c>
      <c r="D382" s="3">
        <f t="shared" si="22"/>
        <v>2</v>
      </c>
      <c r="E382" s="3">
        <v>2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2">
        <v>3723</v>
      </c>
    </row>
    <row r="383" spans="2:12" ht="12.75">
      <c r="B383" s="7" t="s">
        <v>348</v>
      </c>
      <c r="C383" s="10" t="s">
        <v>175</v>
      </c>
      <c r="D383" s="3">
        <f t="shared" si="22"/>
        <v>6</v>
      </c>
      <c r="E383" s="3">
        <v>6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2">
        <v>3723</v>
      </c>
    </row>
    <row r="384" spans="2:12" ht="12.75">
      <c r="B384" s="7" t="s">
        <v>455</v>
      </c>
      <c r="C384" s="10" t="s">
        <v>126</v>
      </c>
      <c r="D384" s="3">
        <f t="shared" si="22"/>
        <v>1</v>
      </c>
      <c r="E384" s="3">
        <v>0</v>
      </c>
      <c r="F384" s="3">
        <v>0</v>
      </c>
      <c r="G384" s="3">
        <v>0</v>
      </c>
      <c r="H384" s="3">
        <v>1</v>
      </c>
      <c r="I384" s="3">
        <v>0</v>
      </c>
      <c r="J384" s="3">
        <v>0</v>
      </c>
      <c r="K384" s="3">
        <v>0</v>
      </c>
      <c r="L384" s="32">
        <v>5000</v>
      </c>
    </row>
    <row r="385" spans="2:12" ht="12.75">
      <c r="B385" s="7" t="s">
        <v>269</v>
      </c>
      <c r="C385" s="10" t="s">
        <v>544</v>
      </c>
      <c r="D385" s="3">
        <f t="shared" si="22"/>
        <v>46</v>
      </c>
      <c r="E385" s="3">
        <v>28</v>
      </c>
      <c r="F385" s="3">
        <v>3</v>
      </c>
      <c r="G385" s="3">
        <v>7</v>
      </c>
      <c r="H385" s="3">
        <v>7</v>
      </c>
      <c r="I385" s="3">
        <v>1</v>
      </c>
      <c r="J385" s="3">
        <v>0</v>
      </c>
      <c r="K385" s="3">
        <v>0</v>
      </c>
      <c r="L385" s="32">
        <v>4146.86</v>
      </c>
    </row>
    <row r="386" spans="2:12" ht="12.75">
      <c r="B386" s="7" t="s">
        <v>369</v>
      </c>
      <c r="C386" s="10" t="s">
        <v>544</v>
      </c>
      <c r="D386" s="3">
        <f t="shared" si="22"/>
        <v>2</v>
      </c>
      <c r="E386" s="3">
        <v>0</v>
      </c>
      <c r="F386" s="3">
        <v>0</v>
      </c>
      <c r="G386" s="3">
        <v>2</v>
      </c>
      <c r="H386" s="3">
        <v>0</v>
      </c>
      <c r="I386" s="3">
        <v>0</v>
      </c>
      <c r="J386" s="3">
        <v>0</v>
      </c>
      <c r="K386" s="3">
        <v>0</v>
      </c>
      <c r="L386" s="32">
        <v>4500</v>
      </c>
    </row>
    <row r="387" spans="2:12" ht="12.75">
      <c r="B387" s="7" t="s">
        <v>302</v>
      </c>
      <c r="C387" s="10" t="s">
        <v>544</v>
      </c>
      <c r="D387" s="3">
        <f t="shared" si="22"/>
        <v>1</v>
      </c>
      <c r="E387" s="3">
        <v>0</v>
      </c>
      <c r="F387" s="3">
        <v>0</v>
      </c>
      <c r="G387" s="3">
        <v>0</v>
      </c>
      <c r="H387" s="3">
        <v>1</v>
      </c>
      <c r="I387" s="3">
        <v>0</v>
      </c>
      <c r="J387" s="3">
        <v>0</v>
      </c>
      <c r="K387" s="3">
        <v>0</v>
      </c>
      <c r="L387" s="32">
        <v>6000</v>
      </c>
    </row>
    <row r="388" spans="2:12" ht="15.75" customHeight="1">
      <c r="B388" s="7" t="s">
        <v>357</v>
      </c>
      <c r="C388" s="10" t="s">
        <v>544</v>
      </c>
      <c r="D388" s="3">
        <f t="shared" si="22"/>
        <v>1</v>
      </c>
      <c r="E388" s="3">
        <v>0</v>
      </c>
      <c r="F388" s="3">
        <v>0</v>
      </c>
      <c r="G388" s="3">
        <v>0</v>
      </c>
      <c r="H388" s="3">
        <v>1</v>
      </c>
      <c r="I388" s="3">
        <v>0</v>
      </c>
      <c r="J388" s="3">
        <v>0</v>
      </c>
      <c r="K388" s="3">
        <v>0</v>
      </c>
      <c r="L388" s="32">
        <v>5000</v>
      </c>
    </row>
    <row r="389" spans="2:12" ht="25.5">
      <c r="B389" s="7" t="s">
        <v>11</v>
      </c>
      <c r="C389" s="10" t="s">
        <v>544</v>
      </c>
      <c r="D389" s="3">
        <f t="shared" si="22"/>
        <v>1</v>
      </c>
      <c r="E389" s="3">
        <v>1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2">
        <v>3200</v>
      </c>
    </row>
    <row r="390" spans="2:12" ht="12.75">
      <c r="B390" s="7" t="s">
        <v>498</v>
      </c>
      <c r="C390" s="10" t="s">
        <v>544</v>
      </c>
      <c r="D390" s="3">
        <f t="shared" si="22"/>
        <v>11</v>
      </c>
      <c r="E390" s="3">
        <v>3</v>
      </c>
      <c r="F390" s="3">
        <v>1</v>
      </c>
      <c r="G390" s="3">
        <v>6</v>
      </c>
      <c r="H390" s="3">
        <v>1</v>
      </c>
      <c r="I390" s="3">
        <v>0</v>
      </c>
      <c r="J390" s="3">
        <v>0</v>
      </c>
      <c r="K390" s="3">
        <v>0</v>
      </c>
      <c r="L390" s="32">
        <v>4238.09</v>
      </c>
    </row>
    <row r="391" spans="2:12" ht="12.75">
      <c r="B391" s="7" t="s">
        <v>402</v>
      </c>
      <c r="C391" s="10" t="s">
        <v>544</v>
      </c>
      <c r="D391" s="3">
        <f t="shared" si="22"/>
        <v>4</v>
      </c>
      <c r="E391" s="3">
        <v>0</v>
      </c>
      <c r="F391" s="3">
        <v>0</v>
      </c>
      <c r="G391" s="3">
        <v>0</v>
      </c>
      <c r="H391" s="3">
        <v>4</v>
      </c>
      <c r="I391" s="3">
        <v>0</v>
      </c>
      <c r="J391" s="3">
        <v>0</v>
      </c>
      <c r="K391" s="3">
        <v>0</v>
      </c>
      <c r="L391" s="32">
        <v>5000</v>
      </c>
    </row>
    <row r="392" spans="2:12" ht="12.75">
      <c r="B392" s="7" t="s">
        <v>370</v>
      </c>
      <c r="C392" s="10" t="s">
        <v>390</v>
      </c>
      <c r="D392" s="3">
        <f t="shared" si="22"/>
        <v>12</v>
      </c>
      <c r="E392" s="3">
        <v>3</v>
      </c>
      <c r="F392" s="3">
        <v>2</v>
      </c>
      <c r="G392" s="3">
        <v>3</v>
      </c>
      <c r="H392" s="3">
        <v>2</v>
      </c>
      <c r="I392" s="3">
        <v>2</v>
      </c>
      <c r="J392" s="3">
        <v>0</v>
      </c>
      <c r="K392" s="3">
        <v>0</v>
      </c>
      <c r="L392" s="32">
        <v>4785.83</v>
      </c>
    </row>
    <row r="393" spans="2:12" ht="12.75">
      <c r="B393" s="7" t="s">
        <v>127</v>
      </c>
      <c r="C393" s="10" t="s">
        <v>390</v>
      </c>
      <c r="D393" s="3">
        <f t="shared" si="22"/>
        <v>2</v>
      </c>
      <c r="E393" s="3">
        <v>0</v>
      </c>
      <c r="F393" s="3">
        <v>2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2">
        <v>3800</v>
      </c>
    </row>
    <row r="394" spans="2:12" ht="12.75">
      <c r="B394" s="7" t="s">
        <v>91</v>
      </c>
      <c r="C394" s="10" t="s">
        <v>326</v>
      </c>
      <c r="D394" s="3">
        <f t="shared" si="22"/>
        <v>3</v>
      </c>
      <c r="E394" s="3">
        <v>1</v>
      </c>
      <c r="F394" s="3">
        <v>0</v>
      </c>
      <c r="G394" s="3">
        <v>2</v>
      </c>
      <c r="H394" s="3">
        <v>0</v>
      </c>
      <c r="I394" s="3">
        <v>0</v>
      </c>
      <c r="J394" s="3">
        <v>0</v>
      </c>
      <c r="K394" s="3">
        <v>0</v>
      </c>
      <c r="L394" s="32">
        <v>4074.33</v>
      </c>
    </row>
    <row r="395" spans="2:17" ht="15" customHeight="1">
      <c r="B395" s="20" t="s">
        <v>459</v>
      </c>
      <c r="C395" s="21"/>
      <c r="D395" s="33">
        <f t="shared" si="22"/>
        <v>150</v>
      </c>
      <c r="E395" s="33">
        <f aca="true" t="shared" si="24" ref="E395:K395">SUM(E372:E394)</f>
        <v>80</v>
      </c>
      <c r="F395" s="33">
        <f t="shared" si="24"/>
        <v>14</v>
      </c>
      <c r="G395" s="33">
        <f t="shared" si="24"/>
        <v>34</v>
      </c>
      <c r="H395" s="33">
        <v>19</v>
      </c>
      <c r="I395" s="33">
        <v>3</v>
      </c>
      <c r="J395" s="33">
        <f t="shared" si="24"/>
        <v>0</v>
      </c>
      <c r="K395" s="33">
        <f t="shared" si="24"/>
        <v>0</v>
      </c>
      <c r="L395" s="34">
        <f>IF(D395=0,0,SUMPRODUCT(D372:D394,L372:L394)/D395)</f>
        <v>4097.409266666666</v>
      </c>
      <c r="M395" s="13">
        <f>SUM(M372:M394)</f>
        <v>0</v>
      </c>
      <c r="N395" s="13"/>
      <c r="O395" s="13"/>
      <c r="P395" s="13"/>
      <c r="Q395" s="13"/>
    </row>
    <row r="396" spans="1:12" ht="15" customHeight="1">
      <c r="A396" s="35"/>
      <c r="B396" s="36"/>
      <c r="C396" s="37"/>
      <c r="D396" s="8"/>
      <c r="E396" s="8"/>
      <c r="F396" s="8"/>
      <c r="G396" s="8"/>
      <c r="H396" s="8"/>
      <c r="I396" s="8"/>
      <c r="J396" s="8"/>
      <c r="K396" s="8"/>
      <c r="L396" s="18"/>
    </row>
    <row r="397" spans="1:12" s="38" customFormat="1" ht="15" customHeight="1">
      <c r="A397" s="35"/>
      <c r="B397" s="36"/>
      <c r="C397" s="37"/>
      <c r="D397" s="8"/>
      <c r="E397" s="8"/>
      <c r="F397" s="8"/>
      <c r="G397" s="8"/>
      <c r="H397" s="8"/>
      <c r="I397" s="8"/>
      <c r="J397" s="8"/>
      <c r="K397" s="8"/>
      <c r="L397" s="18"/>
    </row>
    <row r="398" spans="1:12" s="38" customFormat="1" ht="15" customHeight="1">
      <c r="A398" s="35"/>
      <c r="B398" s="36"/>
      <c r="C398" s="37"/>
      <c r="D398" s="8"/>
      <c r="E398" s="8"/>
      <c r="F398" s="8"/>
      <c r="G398" s="8"/>
      <c r="H398" s="8"/>
      <c r="I398" s="8"/>
      <c r="J398" s="8"/>
      <c r="K398" s="8"/>
      <c r="L398" s="18"/>
    </row>
    <row r="399" spans="1:12" s="38" customFormat="1" ht="15" customHeight="1">
      <c r="A399" s="35"/>
      <c r="B399" s="36"/>
      <c r="C399" s="37"/>
      <c r="D399" s="8"/>
      <c r="E399" s="8"/>
      <c r="F399" s="8"/>
      <c r="G399" s="8"/>
      <c r="H399" s="8"/>
      <c r="I399" s="8"/>
      <c r="J399" s="8"/>
      <c r="K399" s="8"/>
      <c r="L399" s="18"/>
    </row>
    <row r="400" spans="1:12" s="38" customFormat="1" ht="15" customHeight="1">
      <c r="A400" s="35"/>
      <c r="B400" s="36"/>
      <c r="C400" s="37"/>
      <c r="D400" s="8"/>
      <c r="E400" s="8"/>
      <c r="F400" s="8"/>
      <c r="G400" s="8"/>
      <c r="H400" s="8"/>
      <c r="I400" s="8"/>
      <c r="J400" s="8"/>
      <c r="K400" s="8"/>
      <c r="L400" s="18"/>
    </row>
    <row r="401" spans="1:12" s="38" customFormat="1" ht="15" customHeight="1">
      <c r="A401" s="35"/>
      <c r="B401" s="36"/>
      <c r="C401" s="37"/>
      <c r="D401" s="8"/>
      <c r="E401" s="8"/>
      <c r="F401" s="8"/>
      <c r="G401" s="8"/>
      <c r="H401" s="8"/>
      <c r="I401" s="8"/>
      <c r="J401" s="8"/>
      <c r="K401" s="8"/>
      <c r="L401" s="18"/>
    </row>
    <row r="402" spans="1:12" s="38" customFormat="1" ht="15" customHeight="1">
      <c r="A402" s="35"/>
      <c r="B402" s="36"/>
      <c r="C402" s="37"/>
      <c r="D402" s="8"/>
      <c r="E402" s="8"/>
      <c r="F402" s="8"/>
      <c r="G402" s="8"/>
      <c r="H402" s="8"/>
      <c r="I402" s="8"/>
      <c r="J402" s="8"/>
      <c r="K402" s="8"/>
      <c r="L402" s="18"/>
    </row>
    <row r="403" spans="1:12" s="38" customFormat="1" ht="15" customHeight="1">
      <c r="A403" s="35"/>
      <c r="B403" s="36"/>
      <c r="C403" s="37"/>
      <c r="D403" s="8"/>
      <c r="E403" s="8"/>
      <c r="F403" s="8"/>
      <c r="G403" s="8"/>
      <c r="H403" s="8"/>
      <c r="I403" s="8"/>
      <c r="J403" s="8"/>
      <c r="K403" s="8"/>
      <c r="L403" s="18"/>
    </row>
    <row r="404" spans="1:12" s="38" customFormat="1" ht="15" customHeight="1">
      <c r="A404" s="35"/>
      <c r="B404" s="36"/>
      <c r="C404" s="37"/>
      <c r="D404" s="8"/>
      <c r="E404" s="8"/>
      <c r="F404" s="8"/>
      <c r="G404" s="8"/>
      <c r="H404" s="8"/>
      <c r="I404" s="8"/>
      <c r="J404" s="8"/>
      <c r="K404" s="8"/>
      <c r="L404" s="18"/>
    </row>
    <row r="405" spans="1:12" s="38" customFormat="1" ht="15" customHeight="1">
      <c r="A405" s="35"/>
      <c r="B405" s="36"/>
      <c r="C405" s="37"/>
      <c r="D405" s="8"/>
      <c r="E405" s="8"/>
      <c r="F405" s="8"/>
      <c r="G405" s="8"/>
      <c r="H405" s="8"/>
      <c r="I405" s="8"/>
      <c r="J405" s="8"/>
      <c r="K405" s="8"/>
      <c r="L405" s="18"/>
    </row>
    <row r="406" spans="1:12" s="38" customFormat="1" ht="15" customHeight="1">
      <c r="A406" s="35"/>
      <c r="B406" s="36"/>
      <c r="C406" s="37"/>
      <c r="D406" s="8"/>
      <c r="E406" s="8"/>
      <c r="F406" s="8"/>
      <c r="G406" s="8"/>
      <c r="H406" s="8"/>
      <c r="I406" s="8"/>
      <c r="J406" s="8"/>
      <c r="K406" s="8"/>
      <c r="L406" s="18"/>
    </row>
    <row r="407" spans="1:12" s="38" customFormat="1" ht="15" customHeight="1">
      <c r="A407" s="35"/>
      <c r="B407" s="36"/>
      <c r="C407" s="37"/>
      <c r="D407" s="8"/>
      <c r="E407" s="8"/>
      <c r="F407" s="8"/>
      <c r="G407" s="8"/>
      <c r="H407" s="8"/>
      <c r="I407" s="8"/>
      <c r="J407" s="8"/>
      <c r="K407" s="8"/>
      <c r="L407" s="18"/>
    </row>
    <row r="408" spans="1:12" s="38" customFormat="1" ht="15" customHeight="1">
      <c r="A408" s="35"/>
      <c r="B408" s="36"/>
      <c r="C408" s="37"/>
      <c r="D408" s="8"/>
      <c r="E408" s="8"/>
      <c r="F408" s="8"/>
      <c r="G408" s="8"/>
      <c r="H408" s="8"/>
      <c r="I408" s="8"/>
      <c r="J408" s="8"/>
      <c r="K408" s="8"/>
      <c r="L408" s="18"/>
    </row>
    <row r="409" spans="1:12" s="38" customFormat="1" ht="15" customHeight="1">
      <c r="A409" s="35"/>
      <c r="B409" s="36"/>
      <c r="C409" s="37"/>
      <c r="D409" s="8"/>
      <c r="E409" s="8"/>
      <c r="F409" s="8"/>
      <c r="G409" s="8"/>
      <c r="H409" s="8"/>
      <c r="I409" s="8"/>
      <c r="J409" s="8"/>
      <c r="K409" s="8"/>
      <c r="L409" s="18"/>
    </row>
    <row r="410" spans="1:12" s="38" customFormat="1" ht="15" customHeight="1">
      <c r="A410" s="35"/>
      <c r="B410" s="36"/>
      <c r="C410" s="37"/>
      <c r="D410" s="8"/>
      <c r="E410" s="8"/>
      <c r="F410" s="8"/>
      <c r="G410" s="8"/>
      <c r="H410" s="8"/>
      <c r="I410" s="8"/>
      <c r="J410" s="8"/>
      <c r="K410" s="8"/>
      <c r="L410" s="18"/>
    </row>
    <row r="411" spans="1:12" s="38" customFormat="1" ht="15" customHeight="1">
      <c r="A411" s="35"/>
      <c r="B411" s="36"/>
      <c r="C411" s="37"/>
      <c r="D411" s="8"/>
      <c r="E411" s="8"/>
      <c r="F411" s="8"/>
      <c r="G411" s="8"/>
      <c r="H411" s="8"/>
      <c r="I411" s="8"/>
      <c r="J411" s="8"/>
      <c r="K411" s="8"/>
      <c r="L411" s="18"/>
    </row>
    <row r="412" spans="1:12" s="38" customFormat="1" ht="15" customHeight="1">
      <c r="A412" s="35"/>
      <c r="B412" s="36"/>
      <c r="C412" s="37"/>
      <c r="D412" s="8"/>
      <c r="E412" s="8"/>
      <c r="F412" s="8"/>
      <c r="G412" s="8"/>
      <c r="H412" s="8"/>
      <c r="I412" s="8"/>
      <c r="J412" s="8"/>
      <c r="K412" s="8"/>
      <c r="L412" s="18"/>
    </row>
    <row r="413" spans="1:12" s="38" customFormat="1" ht="15" customHeight="1">
      <c r="A413" s="35"/>
      <c r="B413" s="36"/>
      <c r="C413" s="37"/>
      <c r="D413" s="8"/>
      <c r="E413" s="8"/>
      <c r="F413" s="8"/>
      <c r="G413" s="8"/>
      <c r="H413" s="8"/>
      <c r="I413" s="8"/>
      <c r="J413" s="8"/>
      <c r="K413" s="8"/>
      <c r="L413" s="18"/>
    </row>
    <row r="414" spans="1:12" s="38" customFormat="1" ht="15" customHeight="1">
      <c r="A414" s="35"/>
      <c r="B414" s="36"/>
      <c r="C414" s="37"/>
      <c r="D414" s="8"/>
      <c r="E414" s="8"/>
      <c r="F414" s="8"/>
      <c r="G414" s="8"/>
      <c r="H414" s="8"/>
      <c r="I414" s="8"/>
      <c r="J414" s="8"/>
      <c r="K414" s="8"/>
      <c r="L414" s="18"/>
    </row>
    <row r="415" spans="1:12" s="38" customFormat="1" ht="15" customHeight="1">
      <c r="A415" s="35"/>
      <c r="B415" s="36"/>
      <c r="C415" s="37"/>
      <c r="D415" s="8"/>
      <c r="E415" s="8"/>
      <c r="F415" s="8"/>
      <c r="G415" s="8"/>
      <c r="H415" s="8"/>
      <c r="I415" s="8"/>
      <c r="J415" s="8"/>
      <c r="K415" s="8"/>
      <c r="L415" s="18"/>
    </row>
    <row r="416" spans="1:12" s="38" customFormat="1" ht="15" customHeight="1">
      <c r="A416" s="35"/>
      <c r="B416" s="36"/>
      <c r="C416" s="37"/>
      <c r="D416" s="8"/>
      <c r="E416" s="8"/>
      <c r="F416" s="8"/>
      <c r="G416" s="8"/>
      <c r="H416" s="8"/>
      <c r="I416" s="8"/>
      <c r="J416" s="8"/>
      <c r="K416" s="8"/>
      <c r="L416" s="18"/>
    </row>
    <row r="417" spans="1:12" s="38" customFormat="1" ht="15" customHeight="1">
      <c r="A417" s="35"/>
      <c r="B417" s="36"/>
      <c r="C417" s="37"/>
      <c r="D417" s="8"/>
      <c r="E417" s="8"/>
      <c r="F417" s="8"/>
      <c r="G417" s="8"/>
      <c r="H417" s="8"/>
      <c r="I417" s="8"/>
      <c r="J417" s="8"/>
      <c r="K417" s="8"/>
      <c r="L417" s="18"/>
    </row>
    <row r="418" spans="1:12" s="38" customFormat="1" ht="15" customHeight="1">
      <c r="A418" s="35"/>
      <c r="B418" s="36"/>
      <c r="C418" s="37"/>
      <c r="D418" s="8"/>
      <c r="E418" s="8"/>
      <c r="F418" s="8"/>
      <c r="G418" s="8"/>
      <c r="H418" s="8"/>
      <c r="I418" s="8"/>
      <c r="J418" s="8"/>
      <c r="K418" s="8"/>
      <c r="L418" s="18"/>
    </row>
    <row r="419" spans="1:12" s="38" customFormat="1" ht="15" customHeight="1">
      <c r="A419" s="35"/>
      <c r="B419" s="36"/>
      <c r="C419" s="37"/>
      <c r="D419" s="8"/>
      <c r="E419" s="8"/>
      <c r="F419" s="8"/>
      <c r="G419" s="8"/>
      <c r="H419" s="8"/>
      <c r="I419" s="8"/>
      <c r="J419" s="8"/>
      <c r="K419" s="8"/>
      <c r="L419" s="18"/>
    </row>
    <row r="420" spans="1:12" s="38" customFormat="1" ht="15" customHeight="1">
      <c r="A420" s="35"/>
      <c r="B420" s="36"/>
      <c r="C420" s="37"/>
      <c r="D420" s="8"/>
      <c r="E420" s="8"/>
      <c r="F420" s="8"/>
      <c r="G420" s="8"/>
      <c r="H420" s="8"/>
      <c r="I420" s="8"/>
      <c r="J420" s="8"/>
      <c r="K420" s="8"/>
      <c r="L420" s="18"/>
    </row>
    <row r="421" spans="1:12" s="38" customFormat="1" ht="15" customHeight="1">
      <c r="A421" s="35"/>
      <c r="B421" s="36"/>
      <c r="C421" s="37"/>
      <c r="D421" s="8"/>
      <c r="E421" s="8"/>
      <c r="F421" s="8"/>
      <c r="G421" s="8"/>
      <c r="H421" s="8"/>
      <c r="I421" s="8"/>
      <c r="J421" s="8"/>
      <c r="K421" s="8"/>
      <c r="L421" s="18"/>
    </row>
    <row r="422" spans="1:12" s="38" customFormat="1" ht="15" customHeight="1">
      <c r="A422" s="35"/>
      <c r="B422" s="36"/>
      <c r="C422" s="37"/>
      <c r="D422" s="8"/>
      <c r="E422" s="8"/>
      <c r="F422" s="8"/>
      <c r="G422" s="8"/>
      <c r="H422" s="8"/>
      <c r="I422" s="8"/>
      <c r="J422" s="8"/>
      <c r="K422" s="8"/>
      <c r="L422" s="18"/>
    </row>
    <row r="423" spans="1:12" s="38" customFormat="1" ht="15" customHeight="1">
      <c r="A423" s="35"/>
      <c r="B423" s="36"/>
      <c r="C423" s="37"/>
      <c r="D423" s="8"/>
      <c r="E423" s="8"/>
      <c r="F423" s="8"/>
      <c r="G423" s="8"/>
      <c r="H423" s="8"/>
      <c r="I423" s="8"/>
      <c r="J423" s="8"/>
      <c r="K423" s="8"/>
      <c r="L423" s="18"/>
    </row>
    <row r="424" spans="1:12" s="38" customFormat="1" ht="15" customHeight="1">
      <c r="A424" s="35"/>
      <c r="B424" s="36"/>
      <c r="C424" s="37"/>
      <c r="D424" s="8"/>
      <c r="E424" s="8"/>
      <c r="F424" s="8"/>
      <c r="G424" s="8"/>
      <c r="H424" s="8"/>
      <c r="I424" s="8"/>
      <c r="J424" s="8"/>
      <c r="K424" s="8"/>
      <c r="L424" s="18"/>
    </row>
    <row r="425" spans="1:12" s="38" customFormat="1" ht="15" customHeight="1">
      <c r="A425" s="35"/>
      <c r="B425" s="36"/>
      <c r="C425" s="37"/>
      <c r="D425" s="8"/>
      <c r="E425" s="8"/>
      <c r="F425" s="8"/>
      <c r="G425" s="8"/>
      <c r="H425" s="8"/>
      <c r="I425" s="8"/>
      <c r="J425" s="8"/>
      <c r="K425" s="8"/>
      <c r="L425" s="18"/>
    </row>
    <row r="426" spans="1:12" s="38" customFormat="1" ht="15" customHeight="1">
      <c r="A426" s="35"/>
      <c r="B426" s="36"/>
      <c r="C426" s="37"/>
      <c r="D426" s="8"/>
      <c r="E426" s="8"/>
      <c r="F426" s="8"/>
      <c r="G426" s="8"/>
      <c r="H426" s="8"/>
      <c r="I426" s="8"/>
      <c r="J426" s="8"/>
      <c r="K426" s="8"/>
      <c r="L426" s="18"/>
    </row>
    <row r="427" spans="1:12" s="38" customFormat="1" ht="15" customHeight="1">
      <c r="A427" s="35"/>
      <c r="B427" s="36"/>
      <c r="C427" s="37"/>
      <c r="D427" s="8"/>
      <c r="E427" s="8"/>
      <c r="F427" s="8"/>
      <c r="G427" s="8"/>
      <c r="H427" s="8"/>
      <c r="I427" s="8"/>
      <c r="J427" s="8"/>
      <c r="K427" s="8"/>
      <c r="L427" s="18"/>
    </row>
    <row r="428" spans="1:12" s="38" customFormat="1" ht="15" customHeight="1">
      <c r="A428" s="35"/>
      <c r="B428" s="36"/>
      <c r="C428" s="37"/>
      <c r="D428" s="8"/>
      <c r="E428" s="8"/>
      <c r="F428" s="8"/>
      <c r="G428" s="8"/>
      <c r="H428" s="8"/>
      <c r="I428" s="8"/>
      <c r="J428" s="8"/>
      <c r="K428" s="8"/>
      <c r="L428" s="18"/>
    </row>
    <row r="429" spans="1:12" s="38" customFormat="1" ht="15" customHeight="1">
      <c r="A429" s="35"/>
      <c r="B429" s="36"/>
      <c r="C429" s="37"/>
      <c r="D429" s="8"/>
      <c r="E429" s="8"/>
      <c r="F429" s="8"/>
      <c r="G429" s="8"/>
      <c r="H429" s="8"/>
      <c r="I429" s="8"/>
      <c r="J429" s="8"/>
      <c r="K429" s="8"/>
      <c r="L429" s="18"/>
    </row>
    <row r="430" spans="1:12" s="38" customFormat="1" ht="15" customHeight="1">
      <c r="A430" s="35"/>
      <c r="B430" s="36"/>
      <c r="C430" s="37"/>
      <c r="D430" s="8"/>
      <c r="E430" s="8"/>
      <c r="F430" s="8"/>
      <c r="G430" s="8"/>
      <c r="H430" s="8"/>
      <c r="I430" s="8"/>
      <c r="J430" s="8"/>
      <c r="K430" s="8"/>
      <c r="L430" s="18"/>
    </row>
    <row r="431" spans="1:12" s="38" customFormat="1" ht="15" customHeight="1">
      <c r="A431" s="35"/>
      <c r="B431" s="36"/>
      <c r="C431" s="37"/>
      <c r="D431" s="8"/>
      <c r="E431" s="8"/>
      <c r="F431" s="8"/>
      <c r="G431" s="8"/>
      <c r="H431" s="8"/>
      <c r="I431" s="8"/>
      <c r="J431" s="8"/>
      <c r="K431" s="8"/>
      <c r="L431" s="18"/>
    </row>
    <row r="432" spans="1:12" s="38" customFormat="1" ht="15" customHeight="1">
      <c r="A432" s="35"/>
      <c r="B432" s="36"/>
      <c r="C432" s="37"/>
      <c r="D432" s="8"/>
      <c r="E432" s="8"/>
      <c r="F432" s="8"/>
      <c r="G432" s="8"/>
      <c r="H432" s="8"/>
      <c r="I432" s="8"/>
      <c r="J432" s="8"/>
      <c r="K432" s="8"/>
      <c r="L432" s="18"/>
    </row>
    <row r="433" spans="1:12" s="38" customFormat="1" ht="15" customHeight="1">
      <c r="A433" s="35"/>
      <c r="B433" s="36"/>
      <c r="C433" s="37"/>
      <c r="D433" s="8"/>
      <c r="E433" s="8"/>
      <c r="F433" s="8"/>
      <c r="G433" s="8"/>
      <c r="H433" s="8"/>
      <c r="I433" s="8"/>
      <c r="J433" s="8"/>
      <c r="K433" s="8"/>
      <c r="L433" s="18"/>
    </row>
    <row r="434" spans="1:12" s="38" customFormat="1" ht="15" customHeight="1">
      <c r="A434" s="35"/>
      <c r="B434" s="36"/>
      <c r="C434" s="37"/>
      <c r="D434" s="8"/>
      <c r="E434" s="8"/>
      <c r="F434" s="8"/>
      <c r="G434" s="8"/>
      <c r="H434" s="8"/>
      <c r="I434" s="8"/>
      <c r="J434" s="8"/>
      <c r="K434" s="8"/>
      <c r="L434" s="18"/>
    </row>
    <row r="435" spans="1:12" s="38" customFormat="1" ht="15" customHeight="1">
      <c r="A435" s="35"/>
      <c r="B435" s="36"/>
      <c r="C435" s="37"/>
      <c r="D435" s="8"/>
      <c r="E435" s="8"/>
      <c r="F435" s="8"/>
      <c r="G435" s="8"/>
      <c r="H435" s="8"/>
      <c r="I435" s="8"/>
      <c r="J435" s="8"/>
      <c r="K435" s="8"/>
      <c r="L435" s="18"/>
    </row>
    <row r="436" spans="1:12" s="38" customFormat="1" ht="15" customHeight="1">
      <c r="A436" s="35"/>
      <c r="B436" s="36"/>
      <c r="C436" s="37"/>
      <c r="D436" s="8"/>
      <c r="E436" s="8"/>
      <c r="F436" s="8"/>
      <c r="G436" s="8"/>
      <c r="H436" s="8"/>
      <c r="I436" s="8"/>
      <c r="J436" s="8"/>
      <c r="K436" s="8"/>
      <c r="L436" s="18"/>
    </row>
    <row r="437" spans="1:12" s="38" customFormat="1" ht="15" customHeight="1">
      <c r="A437" s="35"/>
      <c r="B437" s="36"/>
      <c r="C437" s="37"/>
      <c r="D437" s="8"/>
      <c r="E437" s="8"/>
      <c r="F437" s="8"/>
      <c r="G437" s="8"/>
      <c r="H437" s="8"/>
      <c r="I437" s="8"/>
      <c r="J437" s="8"/>
      <c r="K437" s="8"/>
      <c r="L437" s="18"/>
    </row>
    <row r="438" spans="1:12" s="38" customFormat="1" ht="15" customHeight="1">
      <c r="A438" s="35"/>
      <c r="B438" s="36"/>
      <c r="C438" s="37"/>
      <c r="D438" s="8"/>
      <c r="E438" s="8"/>
      <c r="F438" s="8"/>
      <c r="G438" s="8"/>
      <c r="H438" s="8"/>
      <c r="I438" s="8"/>
      <c r="J438" s="8"/>
      <c r="K438" s="8"/>
      <c r="L438" s="18"/>
    </row>
    <row r="439" spans="1:12" s="38" customFormat="1" ht="15" customHeight="1">
      <c r="A439" s="35"/>
      <c r="B439" s="36"/>
      <c r="C439" s="37"/>
      <c r="D439" s="8"/>
      <c r="E439" s="8"/>
      <c r="F439" s="8"/>
      <c r="G439" s="8"/>
      <c r="H439" s="8"/>
      <c r="I439" s="8"/>
      <c r="J439" s="8"/>
      <c r="K439" s="8"/>
      <c r="L439" s="18"/>
    </row>
    <row r="440" spans="1:12" s="38" customFormat="1" ht="15" customHeight="1">
      <c r="A440" s="35"/>
      <c r="B440" s="36"/>
      <c r="C440" s="37"/>
      <c r="D440" s="8"/>
      <c r="E440" s="8"/>
      <c r="F440" s="8"/>
      <c r="G440" s="8"/>
      <c r="H440" s="8"/>
      <c r="I440" s="8"/>
      <c r="J440" s="8"/>
      <c r="K440" s="8"/>
      <c r="L440" s="18"/>
    </row>
    <row r="441" spans="1:12" s="38" customFormat="1" ht="15" customHeight="1">
      <c r="A441" s="35"/>
      <c r="B441" s="36"/>
      <c r="C441" s="37"/>
      <c r="D441" s="8"/>
      <c r="E441" s="8"/>
      <c r="F441" s="8"/>
      <c r="G441" s="8"/>
      <c r="H441" s="8"/>
      <c r="I441" s="8"/>
      <c r="J441" s="8"/>
      <c r="K441" s="8"/>
      <c r="L441" s="18"/>
    </row>
    <row r="442" spans="1:12" s="38" customFormat="1" ht="15" customHeight="1">
      <c r="A442" s="35"/>
      <c r="B442" s="36"/>
      <c r="C442" s="37"/>
      <c r="D442" s="8"/>
      <c r="E442" s="8"/>
      <c r="F442" s="8"/>
      <c r="G442" s="8"/>
      <c r="H442" s="8"/>
      <c r="I442" s="8"/>
      <c r="J442" s="8"/>
      <c r="K442" s="8"/>
      <c r="L442" s="18"/>
    </row>
    <row r="443" spans="1:12" s="38" customFormat="1" ht="15" customHeight="1">
      <c r="A443" s="35"/>
      <c r="B443" s="36"/>
      <c r="C443" s="37"/>
      <c r="D443" s="8"/>
      <c r="E443" s="8"/>
      <c r="F443" s="8"/>
      <c r="G443" s="8"/>
      <c r="H443" s="8"/>
      <c r="I443" s="8"/>
      <c r="J443" s="8"/>
      <c r="K443" s="8"/>
      <c r="L443" s="18"/>
    </row>
    <row r="444" spans="1:12" s="38" customFormat="1" ht="15" customHeight="1">
      <c r="A444" s="35"/>
      <c r="B444" s="36"/>
      <c r="C444" s="37"/>
      <c r="D444" s="8"/>
      <c r="E444" s="8"/>
      <c r="F444" s="8"/>
      <c r="G444" s="8"/>
      <c r="H444" s="8"/>
      <c r="I444" s="8"/>
      <c r="J444" s="8"/>
      <c r="K444" s="8"/>
      <c r="L444" s="18"/>
    </row>
    <row r="445" spans="1:12" s="38" customFormat="1" ht="15" customHeight="1">
      <c r="A445" s="35"/>
      <c r="B445" s="36"/>
      <c r="C445" s="37"/>
      <c r="D445" s="8"/>
      <c r="E445" s="8"/>
      <c r="F445" s="8"/>
      <c r="G445" s="8"/>
      <c r="H445" s="8"/>
      <c r="I445" s="8"/>
      <c r="J445" s="8"/>
      <c r="K445" s="8"/>
      <c r="L445" s="18"/>
    </row>
    <row r="446" spans="1:12" s="38" customFormat="1" ht="15" customHeight="1">
      <c r="A446" s="35"/>
      <c r="B446" s="36"/>
      <c r="C446" s="37"/>
      <c r="D446" s="8"/>
      <c r="E446" s="8"/>
      <c r="F446" s="8"/>
      <c r="G446" s="8"/>
      <c r="H446" s="8"/>
      <c r="I446" s="8"/>
      <c r="J446" s="8"/>
      <c r="K446" s="8"/>
      <c r="L446" s="18"/>
    </row>
    <row r="447" spans="1:12" s="38" customFormat="1" ht="15" customHeight="1">
      <c r="A447" s="35"/>
      <c r="B447" s="36"/>
      <c r="C447" s="37"/>
      <c r="D447" s="8"/>
      <c r="E447" s="8"/>
      <c r="F447" s="8"/>
      <c r="G447" s="8"/>
      <c r="H447" s="8"/>
      <c r="I447" s="8"/>
      <c r="J447" s="8"/>
      <c r="K447" s="8"/>
      <c r="L447" s="18"/>
    </row>
    <row r="448" spans="1:12" s="38" customFormat="1" ht="15" customHeight="1">
      <c r="A448" s="35"/>
      <c r="B448" s="36"/>
      <c r="C448" s="37"/>
      <c r="D448" s="8"/>
      <c r="E448" s="8"/>
      <c r="F448" s="8"/>
      <c r="G448" s="8"/>
      <c r="H448" s="8"/>
      <c r="I448" s="8"/>
      <c r="J448" s="8"/>
      <c r="K448" s="8"/>
      <c r="L448" s="18"/>
    </row>
    <row r="449" spans="1:12" s="38" customFormat="1" ht="15" customHeight="1">
      <c r="A449" s="35"/>
      <c r="B449" s="36"/>
      <c r="C449" s="37"/>
      <c r="D449" s="8"/>
      <c r="E449" s="8"/>
      <c r="F449" s="8"/>
      <c r="G449" s="8"/>
      <c r="H449" s="8"/>
      <c r="I449" s="8"/>
      <c r="J449" s="8"/>
      <c r="K449" s="8"/>
      <c r="L449" s="18"/>
    </row>
    <row r="450" spans="1:12" s="38" customFormat="1" ht="15" customHeight="1">
      <c r="A450" s="35"/>
      <c r="B450" s="36"/>
      <c r="C450" s="37"/>
      <c r="D450" s="8"/>
      <c r="E450" s="8"/>
      <c r="F450" s="8"/>
      <c r="G450" s="8"/>
      <c r="H450" s="8"/>
      <c r="I450" s="8"/>
      <c r="J450" s="8"/>
      <c r="K450" s="8"/>
      <c r="L450" s="18"/>
    </row>
    <row r="451" spans="1:12" s="38" customFormat="1" ht="15" customHeight="1">
      <c r="A451" s="35"/>
      <c r="B451" s="36"/>
      <c r="C451" s="37"/>
      <c r="D451" s="8"/>
      <c r="E451" s="8"/>
      <c r="F451" s="8"/>
      <c r="G451" s="8"/>
      <c r="H451" s="8"/>
      <c r="I451" s="8"/>
      <c r="J451" s="8"/>
      <c r="K451" s="8"/>
      <c r="L451" s="18"/>
    </row>
    <row r="452" spans="1:12" s="38" customFormat="1" ht="15" customHeight="1">
      <c r="A452" s="35"/>
      <c r="B452" s="36"/>
      <c r="C452" s="37"/>
      <c r="D452" s="8"/>
      <c r="E452" s="8"/>
      <c r="F452" s="8"/>
      <c r="G452" s="8"/>
      <c r="H452" s="8"/>
      <c r="I452" s="8"/>
      <c r="J452" s="8"/>
      <c r="K452" s="8"/>
      <c r="L452" s="18"/>
    </row>
    <row r="453" spans="1:12" s="38" customFormat="1" ht="15" customHeight="1">
      <c r="A453" s="35"/>
      <c r="B453" s="36"/>
      <c r="C453" s="37"/>
      <c r="D453" s="8"/>
      <c r="E453" s="8"/>
      <c r="F453" s="8"/>
      <c r="G453" s="8"/>
      <c r="H453" s="8"/>
      <c r="I453" s="8"/>
      <c r="J453" s="8"/>
      <c r="K453" s="8"/>
      <c r="L453" s="18"/>
    </row>
    <row r="454" spans="1:12" s="38" customFormat="1" ht="15" customHeight="1">
      <c r="A454" s="35"/>
      <c r="B454" s="36"/>
      <c r="C454" s="37"/>
      <c r="D454" s="8"/>
      <c r="E454" s="8"/>
      <c r="F454" s="8"/>
      <c r="G454" s="8"/>
      <c r="H454" s="8"/>
      <c r="I454" s="8"/>
      <c r="J454" s="8"/>
      <c r="K454" s="8"/>
      <c r="L454" s="18"/>
    </row>
    <row r="455" spans="1:12" s="38" customFormat="1" ht="15" customHeight="1">
      <c r="A455" s="35"/>
      <c r="B455" s="36"/>
      <c r="C455" s="37"/>
      <c r="D455" s="8"/>
      <c r="E455" s="8"/>
      <c r="F455" s="8"/>
      <c r="G455" s="8"/>
      <c r="H455" s="8"/>
      <c r="I455" s="8"/>
      <c r="J455" s="8"/>
      <c r="K455" s="8"/>
      <c r="L455" s="18"/>
    </row>
    <row r="456" spans="1:12" s="38" customFormat="1" ht="15" customHeight="1">
      <c r="A456" s="35"/>
      <c r="B456" s="36"/>
      <c r="C456" s="37"/>
      <c r="D456" s="8"/>
      <c r="E456" s="8"/>
      <c r="F456" s="8"/>
      <c r="G456" s="8"/>
      <c r="H456" s="8"/>
      <c r="I456" s="8"/>
      <c r="J456" s="8"/>
      <c r="K456" s="8"/>
      <c r="L456" s="18"/>
    </row>
    <row r="457" spans="1:12" s="38" customFormat="1" ht="15" customHeight="1">
      <c r="A457" s="35"/>
      <c r="B457" s="36"/>
      <c r="C457" s="37"/>
      <c r="D457" s="8"/>
      <c r="E457" s="8"/>
      <c r="F457" s="8"/>
      <c r="G457" s="8"/>
      <c r="H457" s="8"/>
      <c r="I457" s="8"/>
      <c r="J457" s="8"/>
      <c r="K457" s="8"/>
      <c r="L457" s="18"/>
    </row>
    <row r="458" spans="1:12" s="38" customFormat="1" ht="15" customHeight="1">
      <c r="A458" s="35"/>
      <c r="B458" s="36"/>
      <c r="C458" s="37"/>
      <c r="D458" s="8"/>
      <c r="E458" s="8"/>
      <c r="F458" s="8"/>
      <c r="G458" s="8"/>
      <c r="H458" s="8"/>
      <c r="I458" s="8"/>
      <c r="J458" s="8"/>
      <c r="K458" s="8"/>
      <c r="L458" s="18"/>
    </row>
    <row r="459" spans="1:12" s="38" customFormat="1" ht="15" customHeight="1">
      <c r="A459" s="35"/>
      <c r="B459" s="36"/>
      <c r="C459" s="37"/>
      <c r="D459" s="8"/>
      <c r="E459" s="8"/>
      <c r="F459" s="8"/>
      <c r="G459" s="8"/>
      <c r="H459" s="8"/>
      <c r="I459" s="8"/>
      <c r="J459" s="8"/>
      <c r="K459" s="8"/>
      <c r="L459" s="18"/>
    </row>
    <row r="460" spans="1:12" s="38" customFormat="1" ht="15" customHeight="1">
      <c r="A460" s="35"/>
      <c r="B460" s="36"/>
      <c r="C460" s="37"/>
      <c r="D460" s="8"/>
      <c r="E460" s="8"/>
      <c r="F460" s="8"/>
      <c r="G460" s="8"/>
      <c r="H460" s="8"/>
      <c r="I460" s="8"/>
      <c r="J460" s="8"/>
      <c r="K460" s="8"/>
      <c r="L460" s="18"/>
    </row>
    <row r="461" spans="1:12" s="38" customFormat="1" ht="15" customHeight="1">
      <c r="A461" s="35"/>
      <c r="B461" s="36"/>
      <c r="C461" s="37"/>
      <c r="D461" s="8"/>
      <c r="E461" s="8"/>
      <c r="F461" s="8"/>
      <c r="G461" s="8"/>
      <c r="H461" s="8"/>
      <c r="I461" s="8"/>
      <c r="J461" s="8"/>
      <c r="K461" s="8"/>
      <c r="L461" s="18"/>
    </row>
    <row r="462" spans="1:12" s="38" customFormat="1" ht="15" customHeight="1">
      <c r="A462" s="35"/>
      <c r="B462" s="36"/>
      <c r="C462" s="37"/>
      <c r="D462" s="8"/>
      <c r="E462" s="8"/>
      <c r="F462" s="8"/>
      <c r="G462" s="8"/>
      <c r="H462" s="8"/>
      <c r="I462" s="8"/>
      <c r="J462" s="8"/>
      <c r="K462" s="8"/>
      <c r="L462" s="18"/>
    </row>
    <row r="463" spans="1:12" s="38" customFormat="1" ht="15" customHeight="1">
      <c r="A463" s="35"/>
      <c r="B463" s="36"/>
      <c r="C463" s="37"/>
      <c r="D463" s="8"/>
      <c r="E463" s="8"/>
      <c r="F463" s="8"/>
      <c r="G463" s="8"/>
      <c r="H463" s="8"/>
      <c r="I463" s="8"/>
      <c r="J463" s="8"/>
      <c r="K463" s="8"/>
      <c r="L463" s="18"/>
    </row>
    <row r="464" spans="1:12" s="38" customFormat="1" ht="15" customHeight="1">
      <c r="A464" s="35"/>
      <c r="B464" s="36"/>
      <c r="C464" s="37"/>
      <c r="D464" s="8"/>
      <c r="E464" s="8"/>
      <c r="F464" s="8"/>
      <c r="G464" s="8"/>
      <c r="H464" s="8"/>
      <c r="I464" s="8"/>
      <c r="J464" s="8"/>
      <c r="K464" s="8"/>
      <c r="L464" s="18"/>
    </row>
    <row r="465" spans="1:12" s="38" customFormat="1" ht="15" customHeight="1">
      <c r="A465" s="35"/>
      <c r="B465" s="36"/>
      <c r="C465" s="37"/>
      <c r="D465" s="8"/>
      <c r="E465" s="8"/>
      <c r="F465" s="8"/>
      <c r="G465" s="8"/>
      <c r="H465" s="8"/>
      <c r="I465" s="8"/>
      <c r="J465" s="8"/>
      <c r="K465" s="8"/>
      <c r="L465" s="18"/>
    </row>
    <row r="466" spans="1:12" s="38" customFormat="1" ht="15" customHeight="1">
      <c r="A466" s="35"/>
      <c r="B466" s="36"/>
      <c r="C466" s="37"/>
      <c r="D466" s="8"/>
      <c r="E466" s="8"/>
      <c r="F466" s="8"/>
      <c r="G466" s="8"/>
      <c r="H466" s="8"/>
      <c r="I466" s="8"/>
      <c r="J466" s="8"/>
      <c r="K466" s="8"/>
      <c r="L466" s="18"/>
    </row>
    <row r="467" spans="1:12" s="38" customFormat="1" ht="15" customHeight="1">
      <c r="A467" s="35"/>
      <c r="B467" s="36"/>
      <c r="C467" s="37"/>
      <c r="D467" s="8"/>
      <c r="E467" s="8"/>
      <c r="F467" s="8"/>
      <c r="G467" s="8"/>
      <c r="H467" s="8"/>
      <c r="I467" s="8"/>
      <c r="J467" s="8"/>
      <c r="K467" s="8"/>
      <c r="L467" s="18"/>
    </row>
    <row r="468" spans="1:12" s="38" customFormat="1" ht="15" customHeight="1">
      <c r="A468" s="35"/>
      <c r="B468" s="36"/>
      <c r="C468" s="37"/>
      <c r="D468" s="8"/>
      <c r="E468" s="8"/>
      <c r="F468" s="8"/>
      <c r="G468" s="8"/>
      <c r="H468" s="8"/>
      <c r="I468" s="8"/>
      <c r="J468" s="8"/>
      <c r="K468" s="8"/>
      <c r="L468" s="18"/>
    </row>
    <row r="469" spans="1:12" s="38" customFormat="1" ht="15" customHeight="1">
      <c r="A469" s="35"/>
      <c r="B469" s="36"/>
      <c r="C469" s="37"/>
      <c r="D469" s="8"/>
      <c r="E469" s="8"/>
      <c r="F469" s="8"/>
      <c r="G469" s="8"/>
      <c r="H469" s="8"/>
      <c r="I469" s="8"/>
      <c r="J469" s="8"/>
      <c r="K469" s="8"/>
      <c r="L469" s="18"/>
    </row>
    <row r="470" spans="1:12" s="38" customFormat="1" ht="15" customHeight="1">
      <c r="A470" s="35"/>
      <c r="B470" s="36"/>
      <c r="C470" s="37"/>
      <c r="D470" s="8"/>
      <c r="E470" s="8"/>
      <c r="F470" s="8"/>
      <c r="G470" s="8"/>
      <c r="H470" s="8"/>
      <c r="I470" s="8"/>
      <c r="J470" s="8"/>
      <c r="K470" s="8"/>
      <c r="L470" s="18"/>
    </row>
    <row r="471" spans="1:12" s="38" customFormat="1" ht="15" customHeight="1">
      <c r="A471" s="35"/>
      <c r="B471" s="36"/>
      <c r="C471" s="37"/>
      <c r="D471" s="8"/>
      <c r="E471" s="8"/>
      <c r="F471" s="8"/>
      <c r="G471" s="8"/>
      <c r="H471" s="8"/>
      <c r="I471" s="8"/>
      <c r="J471" s="8"/>
      <c r="K471" s="8"/>
      <c r="L471" s="18"/>
    </row>
    <row r="472" spans="1:12" s="38" customFormat="1" ht="15" customHeight="1">
      <c r="A472" s="35"/>
      <c r="B472" s="36"/>
      <c r="C472" s="37"/>
      <c r="D472" s="8"/>
      <c r="E472" s="8"/>
      <c r="F472" s="8"/>
      <c r="G472" s="8"/>
      <c r="H472" s="8"/>
      <c r="I472" s="8"/>
      <c r="J472" s="8"/>
      <c r="K472" s="8"/>
      <c r="L472" s="18"/>
    </row>
    <row r="473" spans="1:12" s="38" customFormat="1" ht="15" customHeight="1">
      <c r="A473" s="35"/>
      <c r="B473" s="36"/>
      <c r="C473" s="37"/>
      <c r="D473" s="8"/>
      <c r="E473" s="8"/>
      <c r="F473" s="8"/>
      <c r="G473" s="8"/>
      <c r="H473" s="8"/>
      <c r="I473" s="8"/>
      <c r="J473" s="8"/>
      <c r="K473" s="8"/>
      <c r="L473" s="18"/>
    </row>
    <row r="474" spans="1:12" s="38" customFormat="1" ht="15" customHeight="1">
      <c r="A474" s="35"/>
      <c r="B474" s="36"/>
      <c r="C474" s="37"/>
      <c r="D474" s="8"/>
      <c r="E474" s="8"/>
      <c r="F474" s="8"/>
      <c r="G474" s="8"/>
      <c r="H474" s="8"/>
      <c r="I474" s="8"/>
      <c r="J474" s="8"/>
      <c r="K474" s="8"/>
      <c r="L474" s="18"/>
    </row>
    <row r="475" spans="1:12" s="38" customFormat="1" ht="15" customHeight="1">
      <c r="A475" s="35"/>
      <c r="B475" s="36"/>
      <c r="C475" s="37"/>
      <c r="D475" s="8"/>
      <c r="E475" s="8"/>
      <c r="F475" s="8"/>
      <c r="G475" s="8"/>
      <c r="H475" s="8"/>
      <c r="I475" s="8"/>
      <c r="J475" s="8"/>
      <c r="K475" s="8"/>
      <c r="L475" s="18"/>
    </row>
    <row r="476" spans="1:12" s="38" customFormat="1" ht="15" customHeight="1">
      <c r="A476" s="35"/>
      <c r="B476" s="36"/>
      <c r="C476" s="37"/>
      <c r="D476" s="8"/>
      <c r="E476" s="8"/>
      <c r="F476" s="8"/>
      <c r="G476" s="8"/>
      <c r="H476" s="8"/>
      <c r="I476" s="8"/>
      <c r="J476" s="8"/>
      <c r="K476" s="8"/>
      <c r="L476" s="18"/>
    </row>
    <row r="477" spans="1:12" s="38" customFormat="1" ht="15" customHeight="1">
      <c r="A477" s="35"/>
      <c r="B477" s="36"/>
      <c r="C477" s="37"/>
      <c r="D477" s="8"/>
      <c r="E477" s="8"/>
      <c r="F477" s="8"/>
      <c r="G477" s="8"/>
      <c r="H477" s="8"/>
      <c r="I477" s="8"/>
      <c r="J477" s="8"/>
      <c r="K477" s="8"/>
      <c r="L477" s="18"/>
    </row>
    <row r="478" spans="1:12" s="38" customFormat="1" ht="15" customHeight="1">
      <c r="A478" s="35"/>
      <c r="B478" s="36"/>
      <c r="C478" s="37"/>
      <c r="D478" s="8"/>
      <c r="E478" s="8"/>
      <c r="F478" s="8"/>
      <c r="G478" s="8"/>
      <c r="H478" s="8"/>
      <c r="I478" s="8"/>
      <c r="J478" s="8"/>
      <c r="K478" s="8"/>
      <c r="L478" s="18"/>
    </row>
    <row r="479" spans="1:12" s="38" customFormat="1" ht="15" customHeight="1">
      <c r="A479" s="35"/>
      <c r="B479" s="36"/>
      <c r="C479" s="37"/>
      <c r="D479" s="8"/>
      <c r="E479" s="8"/>
      <c r="F479" s="8"/>
      <c r="G479" s="8"/>
      <c r="H479" s="8"/>
      <c r="I479" s="8"/>
      <c r="J479" s="8"/>
      <c r="K479" s="8"/>
      <c r="L479" s="18"/>
    </row>
    <row r="480" spans="1:12" s="38" customFormat="1" ht="15" customHeight="1">
      <c r="A480" s="35"/>
      <c r="B480" s="36"/>
      <c r="C480" s="37"/>
      <c r="D480" s="8"/>
      <c r="E480" s="8"/>
      <c r="F480" s="8"/>
      <c r="G480" s="8"/>
      <c r="H480" s="8"/>
      <c r="I480" s="8"/>
      <c r="J480" s="8"/>
      <c r="K480" s="8"/>
      <c r="L480" s="18"/>
    </row>
    <row r="481" spans="1:12" s="38" customFormat="1" ht="15" customHeight="1">
      <c r="A481" s="35"/>
      <c r="B481" s="36"/>
      <c r="C481" s="37"/>
      <c r="D481" s="8"/>
      <c r="E481" s="8"/>
      <c r="F481" s="8"/>
      <c r="G481" s="8"/>
      <c r="H481" s="8"/>
      <c r="I481" s="8"/>
      <c r="J481" s="8"/>
      <c r="K481" s="8"/>
      <c r="L481" s="18"/>
    </row>
    <row r="482" spans="1:12" s="38" customFormat="1" ht="15" customHeight="1">
      <c r="A482" s="35"/>
      <c r="B482" s="36"/>
      <c r="C482" s="37"/>
      <c r="D482" s="8"/>
      <c r="E482" s="8"/>
      <c r="F482" s="8"/>
      <c r="G482" s="8"/>
      <c r="H482" s="8"/>
      <c r="I482" s="8"/>
      <c r="J482" s="8"/>
      <c r="K482" s="8"/>
      <c r="L482" s="18"/>
    </row>
    <row r="483" spans="1:12" s="38" customFormat="1" ht="15" customHeight="1">
      <c r="A483" s="35"/>
      <c r="B483" s="36"/>
      <c r="C483" s="37"/>
      <c r="D483" s="8"/>
      <c r="E483" s="8"/>
      <c r="F483" s="8"/>
      <c r="G483" s="8"/>
      <c r="H483" s="8"/>
      <c r="I483" s="8"/>
      <c r="J483" s="8"/>
      <c r="K483" s="8"/>
      <c r="L483" s="18"/>
    </row>
    <row r="484" spans="1:12" s="38" customFormat="1" ht="15" customHeight="1">
      <c r="A484" s="35"/>
      <c r="B484" s="36"/>
      <c r="C484" s="37"/>
      <c r="D484" s="8"/>
      <c r="E484" s="8"/>
      <c r="F484" s="8"/>
      <c r="G484" s="8"/>
      <c r="H484" s="8"/>
      <c r="I484" s="8"/>
      <c r="J484" s="8"/>
      <c r="K484" s="8"/>
      <c r="L484" s="18"/>
    </row>
    <row r="485" spans="1:12" s="38" customFormat="1" ht="15" customHeight="1">
      <c r="A485" s="35"/>
      <c r="B485" s="36"/>
      <c r="C485" s="37"/>
      <c r="D485" s="8"/>
      <c r="E485" s="8"/>
      <c r="F485" s="8"/>
      <c r="G485" s="8"/>
      <c r="H485" s="8"/>
      <c r="I485" s="8"/>
      <c r="J485" s="8"/>
      <c r="K485" s="8"/>
      <c r="L485" s="18"/>
    </row>
    <row r="486" spans="1:12" s="38" customFormat="1" ht="15" customHeight="1">
      <c r="A486" s="35"/>
      <c r="B486" s="36"/>
      <c r="C486" s="37"/>
      <c r="D486" s="8"/>
      <c r="E486" s="8"/>
      <c r="F486" s="8"/>
      <c r="G486" s="8"/>
      <c r="H486" s="8"/>
      <c r="I486" s="8"/>
      <c r="J486" s="8"/>
      <c r="K486" s="8"/>
      <c r="L486" s="18"/>
    </row>
    <row r="487" spans="1:12" s="38" customFormat="1" ht="15" customHeight="1">
      <c r="A487" s="35"/>
      <c r="B487" s="36"/>
      <c r="C487" s="37"/>
      <c r="D487" s="8"/>
      <c r="E487" s="8"/>
      <c r="F487" s="8"/>
      <c r="G487" s="8"/>
      <c r="H487" s="8"/>
      <c r="I487" s="8"/>
      <c r="J487" s="8"/>
      <c r="K487" s="8"/>
      <c r="L487" s="18"/>
    </row>
    <row r="488" spans="1:12" s="38" customFormat="1" ht="15" customHeight="1">
      <c r="A488" s="35"/>
      <c r="B488" s="36"/>
      <c r="C488" s="37"/>
      <c r="D488" s="8"/>
      <c r="E488" s="8"/>
      <c r="F488" s="8"/>
      <c r="G488" s="8"/>
      <c r="H488" s="8"/>
      <c r="I488" s="8"/>
      <c r="J488" s="8"/>
      <c r="K488" s="8"/>
      <c r="L488" s="18"/>
    </row>
    <row r="489" spans="1:12" s="38" customFormat="1" ht="15" customHeight="1">
      <c r="A489" s="35"/>
      <c r="B489" s="36"/>
      <c r="C489" s="37"/>
      <c r="D489" s="8"/>
      <c r="E489" s="8"/>
      <c r="F489" s="8"/>
      <c r="G489" s="8"/>
      <c r="H489" s="8"/>
      <c r="I489" s="8"/>
      <c r="J489" s="8"/>
      <c r="K489" s="8"/>
      <c r="L489" s="18"/>
    </row>
    <row r="490" spans="1:12" s="38" customFormat="1" ht="15" customHeight="1">
      <c r="A490" s="35"/>
      <c r="B490" s="36"/>
      <c r="C490" s="37"/>
      <c r="D490" s="8"/>
      <c r="E490" s="8"/>
      <c r="F490" s="8"/>
      <c r="G490" s="8"/>
      <c r="H490" s="8"/>
      <c r="I490" s="8"/>
      <c r="J490" s="8"/>
      <c r="K490" s="8"/>
      <c r="L490" s="18"/>
    </row>
  </sheetData>
  <mergeCells count="9">
    <mergeCell ref="A4:A5"/>
    <mergeCell ref="B4:B5"/>
    <mergeCell ref="A1:G1"/>
    <mergeCell ref="A2:L2"/>
    <mergeCell ref="A3:L3"/>
    <mergeCell ref="D4:D5"/>
    <mergeCell ref="L4:L5"/>
    <mergeCell ref="E4:K4"/>
    <mergeCell ref="C4:C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2018-02-19T08:24:01Z</cp:lastPrinted>
  <dcterms:created xsi:type="dcterms:W3CDTF">2018-02-19T07:19:45Z</dcterms:created>
  <dcterms:modified xsi:type="dcterms:W3CDTF">2018-02-19T08:28:30Z</dcterms:modified>
  <cp:category/>
  <cp:version/>
  <cp:contentType/>
  <cp:contentStatus/>
</cp:coreProperties>
</file>